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HG010060\Desktop\現地決済型\06_新規加盟店\送付資料\"/>
    </mc:Choice>
  </mc:AlternateContent>
  <xr:revisionPtr revIDLastSave="0" documentId="13_ncr:1_{5048D8BB-9D49-4918-ACDC-31F06210243C}" xr6:coauthVersionLast="47" xr6:coauthVersionMax="47" xr10:uidLastSave="{00000000-0000-0000-0000-000000000000}"/>
  <bookViews>
    <workbookView xWindow="-120" yWindow="-120" windowWidth="29040" windowHeight="15720" xr2:uid="{A7FEB0F3-D7F4-4F79-B0E9-EF87D7F3AB0A}"/>
  </bookViews>
  <sheets>
    <sheet name="萩焼用 (現地決済型用)" sheetId="1" r:id="rId1"/>
    <sheet name="記入方法" sheetId="3" r:id="rId2"/>
    <sheet name="【記入例】" sheetId="2" r:id="rId3"/>
  </sheets>
  <definedNames>
    <definedName name="_xlnm.Print_Area" localSheetId="2">【記入例】!$A$1:$P$60</definedName>
    <definedName name="_xlnm.Print_Area" localSheetId="1">記入方法!$A$1:$S$40</definedName>
    <definedName name="_xlnm.Print_Area" localSheetId="0">'萩焼用 (現地決済型用)'!$A$1:$P$215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15" i="1" l="1"/>
  <c r="J15" i="1"/>
  <c r="N15" i="1" a="1"/>
  <c r="N15" i="1"/>
  <c r="I16" i="1"/>
  <c r="J16" i="1"/>
  <c r="N16" i="1" a="1"/>
  <c r="N16" i="1"/>
  <c r="I17" i="1"/>
  <c r="J17" i="1"/>
  <c r="N17" i="1" a="1"/>
  <c r="N17" i="1"/>
  <c r="I18" i="1"/>
  <c r="J18" i="1"/>
  <c r="N18" i="1" a="1"/>
  <c r="N18" i="1"/>
  <c r="I19" i="1"/>
  <c r="J19" i="1"/>
  <c r="N19" i="1" a="1"/>
  <c r="N19" i="1"/>
  <c r="I20" i="1"/>
  <c r="J20" i="1"/>
  <c r="N20" i="1" a="1"/>
  <c r="N20" i="1"/>
  <c r="I21" i="1"/>
  <c r="J21" i="1"/>
  <c r="N21" i="1" a="1"/>
  <c r="N21" i="1"/>
  <c r="I22" i="1"/>
  <c r="J22" i="1"/>
  <c r="N22" i="1" a="1"/>
  <c r="N22" i="1"/>
  <c r="I23" i="1"/>
  <c r="J23" i="1"/>
  <c r="N23" i="1" a="1"/>
  <c r="N23" i="1"/>
  <c r="I24" i="1"/>
  <c r="J24" i="1"/>
  <c r="N24" i="1" a="1"/>
  <c r="N24" i="1"/>
  <c r="I25" i="1"/>
  <c r="J25" i="1"/>
  <c r="N25" i="1" a="1"/>
  <c r="N25" i="1"/>
  <c r="I26" i="1"/>
  <c r="J26" i="1"/>
  <c r="N26" i="1" a="1"/>
  <c r="N26" i="1"/>
  <c r="I27" i="1"/>
  <c r="J27" i="1"/>
  <c r="N27" i="1" a="1"/>
  <c r="N27" i="1"/>
  <c r="I28" i="1"/>
  <c r="J28" i="1"/>
  <c r="N28" i="1" a="1"/>
  <c r="N28" i="1"/>
  <c r="I29" i="1"/>
  <c r="J29" i="1"/>
  <c r="N29" i="1" a="1"/>
  <c r="N29" i="1"/>
  <c r="I30" i="1"/>
  <c r="J30" i="1"/>
  <c r="M30" i="1"/>
  <c r="N30" i="1" a="1"/>
  <c r="N30" i="1"/>
  <c r="I31" i="1"/>
  <c r="J31" i="1"/>
  <c r="N31" i="1" a="1"/>
  <c r="N31" i="1"/>
  <c r="I32" i="1"/>
  <c r="J32" i="1"/>
  <c r="N32" i="1" a="1"/>
  <c r="N32" i="1"/>
  <c r="I33" i="1"/>
  <c r="J33" i="1"/>
  <c r="N33" i="1" a="1"/>
  <c r="N33" i="1"/>
  <c r="I34" i="1"/>
  <c r="J34" i="1"/>
  <c r="N34" i="1" a="1"/>
  <c r="N34" i="1"/>
  <c r="I35" i="1"/>
  <c r="J35" i="1"/>
  <c r="N35" i="1" a="1"/>
  <c r="N35" i="1"/>
  <c r="I36" i="1"/>
  <c r="J36" i="1"/>
  <c r="N36" i="1" a="1"/>
  <c r="N36" i="1"/>
  <c r="I37" i="1"/>
  <c r="J37" i="1"/>
  <c r="N37" i="1" a="1"/>
  <c r="N37" i="1"/>
  <c r="I38" i="1"/>
  <c r="J38" i="1"/>
  <c r="N38" i="1" a="1"/>
  <c r="N38" i="1"/>
  <c r="I39" i="1"/>
  <c r="J39" i="1"/>
  <c r="N39" i="1" a="1"/>
  <c r="N39" i="1"/>
  <c r="I40" i="1"/>
  <c r="J40" i="1"/>
  <c r="N40" i="1" a="1"/>
  <c r="N40" i="1"/>
  <c r="I41" i="1"/>
  <c r="J41" i="1"/>
  <c r="N41" i="1" a="1"/>
  <c r="N41" i="1"/>
  <c r="I42" i="1"/>
  <c r="J42" i="1"/>
  <c r="N42" i="1" a="1"/>
  <c r="N42" i="1"/>
  <c r="I43" i="1"/>
  <c r="J43" i="1"/>
  <c r="N43" i="1" a="1"/>
  <c r="N43" i="1"/>
  <c r="I44" i="1"/>
  <c r="J44" i="1"/>
  <c r="N44" i="1" a="1"/>
  <c r="I45" i="1"/>
  <c r="J45" i="1"/>
  <c r="N45" i="1" a="1"/>
  <c r="I46" i="1"/>
  <c r="J46" i="1"/>
  <c r="N46" i="1" a="1"/>
  <c r="I47" i="1"/>
  <c r="J47" i="1"/>
  <c r="N47" i="1" a="1"/>
  <c r="I48" i="1"/>
  <c r="J48" i="1"/>
  <c r="N48" i="1" a="1"/>
  <c r="I49" i="1"/>
  <c r="J49" i="1"/>
  <c r="N49" i="1" a="1"/>
  <c r="I50" i="1"/>
  <c r="J50" i="1"/>
  <c r="N50" i="1" a="1"/>
  <c r="I51" i="1"/>
  <c r="J51" i="1"/>
  <c r="N51" i="1" a="1"/>
  <c r="I52" i="1"/>
  <c r="J52" i="1"/>
  <c r="N52" i="1" a="1"/>
  <c r="I53" i="1"/>
  <c r="J53" i="1"/>
  <c r="N53" i="1" a="1"/>
  <c r="I54" i="1"/>
  <c r="J54" i="1"/>
  <c r="N54" i="1" a="1"/>
  <c r="I55" i="1"/>
  <c r="J55" i="1"/>
  <c r="N55" i="1" a="1"/>
  <c r="I56" i="1"/>
  <c r="J56" i="1"/>
  <c r="N56" i="1" a="1"/>
  <c r="I57" i="1"/>
  <c r="J57" i="1"/>
  <c r="N57" i="1" a="1"/>
  <c r="I58" i="1"/>
  <c r="J58" i="1"/>
  <c r="N58" i="1" a="1"/>
  <c r="I59" i="1"/>
  <c r="J59" i="1"/>
  <c r="N59" i="1" a="1"/>
  <c r="I60" i="1"/>
  <c r="J60" i="1"/>
  <c r="N60" i="1" a="1"/>
  <c r="I61" i="1"/>
  <c r="J61" i="1"/>
  <c r="N61" i="1" a="1"/>
  <c r="N61" i="1"/>
  <c r="I62" i="1"/>
  <c r="J62" i="1"/>
  <c r="N62" i="1" a="1"/>
  <c r="N62" i="1"/>
  <c r="I63" i="1"/>
  <c r="J63" i="1"/>
  <c r="N63" i="1" a="1"/>
  <c r="N63" i="1"/>
  <c r="I64" i="1"/>
  <c r="J64" i="1"/>
  <c r="N64" i="1" a="1"/>
  <c r="N64" i="1"/>
  <c r="I65" i="1"/>
  <c r="J65" i="1"/>
  <c r="N65" i="1" a="1"/>
  <c r="N65" i="1"/>
  <c r="I66" i="1"/>
  <c r="J66" i="1"/>
  <c r="N66" i="1" a="1"/>
  <c r="N66" i="1"/>
  <c r="I67" i="1"/>
  <c r="J67" i="1"/>
  <c r="N67" i="1" a="1"/>
  <c r="N67" i="1"/>
  <c r="I68" i="1"/>
  <c r="J68" i="1"/>
  <c r="N68" i="1" a="1"/>
  <c r="N68" i="1"/>
  <c r="I69" i="1"/>
  <c r="J69" i="1"/>
  <c r="N69" i="1" a="1"/>
  <c r="N69" i="1"/>
  <c r="I70" i="1"/>
  <c r="J70" i="1"/>
  <c r="N70" i="1" a="1"/>
  <c r="N70" i="1"/>
  <c r="I71" i="1"/>
  <c r="J71" i="1"/>
  <c r="N71" i="1" a="1"/>
  <c r="N71" i="1"/>
  <c r="I72" i="1"/>
  <c r="J72" i="1"/>
  <c r="N72" i="1" a="1"/>
  <c r="N72" i="1"/>
  <c r="I73" i="1"/>
  <c r="J73" i="1"/>
  <c r="N73" i="1" a="1"/>
  <c r="N73" i="1"/>
  <c r="I74" i="1"/>
  <c r="J74" i="1"/>
  <c r="N74" i="1" a="1"/>
  <c r="N74" i="1"/>
  <c r="I75" i="1"/>
  <c r="J75" i="1"/>
  <c r="N75" i="1" a="1"/>
  <c r="N75" i="1"/>
  <c r="I76" i="1"/>
  <c r="J76" i="1"/>
  <c r="N76" i="1" a="1"/>
  <c r="N76" i="1"/>
  <c r="I77" i="1"/>
  <c r="J77" i="1"/>
  <c r="N77" i="1" a="1"/>
  <c r="N77" i="1"/>
  <c r="I78" i="1"/>
  <c r="J78" i="1"/>
  <c r="N78" i="1" a="1"/>
  <c r="N78" i="1"/>
  <c r="I79" i="1"/>
  <c r="J79" i="1"/>
  <c r="N79" i="1" a="1"/>
  <c r="N79" i="1"/>
  <c r="I80" i="1"/>
  <c r="J80" i="1"/>
  <c r="N80" i="1" a="1"/>
  <c r="I81" i="1"/>
  <c r="J81" i="1"/>
  <c r="N81" i="1" a="1"/>
  <c r="N81" i="1"/>
  <c r="I82" i="1"/>
  <c r="J82" i="1"/>
  <c r="N82" i="1" a="1"/>
  <c r="I83" i="1"/>
  <c r="J83" i="1"/>
  <c r="N83" i="1" a="1"/>
  <c r="I84" i="1"/>
  <c r="J84" i="1"/>
  <c r="N84" i="1" a="1"/>
  <c r="N84" i="1"/>
  <c r="I85" i="1"/>
  <c r="J85" i="1"/>
  <c r="N85" i="1" a="1"/>
  <c r="I86" i="1"/>
  <c r="J86" i="1"/>
  <c r="N86" i="1" a="1"/>
  <c r="I87" i="1"/>
  <c r="J87" i="1"/>
  <c r="N87" i="1" a="1"/>
  <c r="I88" i="1"/>
  <c r="J88" i="1"/>
  <c r="N88" i="1" a="1"/>
  <c r="I89" i="1"/>
  <c r="J89" i="1"/>
  <c r="N89" i="1" a="1"/>
  <c r="I90" i="1"/>
  <c r="J90" i="1"/>
  <c r="N90" i="1" a="1"/>
  <c r="I91" i="1"/>
  <c r="J91" i="1"/>
  <c r="N91" i="1" a="1"/>
  <c r="I92" i="1"/>
  <c r="J92" i="1"/>
  <c r="N92" i="1" a="1"/>
  <c r="I93" i="1"/>
  <c r="J93" i="1"/>
  <c r="N93" i="1" a="1"/>
  <c r="I94" i="1"/>
  <c r="J94" i="1"/>
  <c r="N94" i="1" a="1"/>
  <c r="I95" i="1"/>
  <c r="J95" i="1"/>
  <c r="N95" i="1" a="1"/>
  <c r="I96" i="1"/>
  <c r="J96" i="1"/>
  <c r="N96" i="1" a="1"/>
  <c r="I97" i="1"/>
  <c r="J97" i="1"/>
  <c r="N97" i="1" a="1"/>
  <c r="I98" i="1"/>
  <c r="J98" i="1"/>
  <c r="N98" i="1" a="1"/>
  <c r="I99" i="1"/>
  <c r="J99" i="1"/>
  <c r="N99" i="1" a="1"/>
  <c r="I100" i="1"/>
  <c r="J100" i="1"/>
  <c r="N100" i="1" a="1"/>
  <c r="I101" i="1"/>
  <c r="J101" i="1"/>
  <c r="N101" i="1" a="1"/>
  <c r="I102" i="1"/>
  <c r="J102" i="1"/>
  <c r="N102" i="1" a="1"/>
  <c r="I103" i="1"/>
  <c r="J103" i="1"/>
  <c r="N103" i="1" a="1"/>
  <c r="I104" i="1"/>
  <c r="J104" i="1"/>
  <c r="N104" i="1" a="1"/>
  <c r="I105" i="1"/>
  <c r="J105" i="1"/>
  <c r="N105" i="1" a="1"/>
  <c r="I106" i="1"/>
  <c r="J106" i="1"/>
  <c r="N106" i="1" a="1"/>
  <c r="I107" i="1"/>
  <c r="J107" i="1"/>
  <c r="N107" i="1" a="1"/>
  <c r="I108" i="1"/>
  <c r="J108" i="1"/>
  <c r="N108" i="1" a="1"/>
  <c r="I109" i="1"/>
  <c r="J109" i="1"/>
  <c r="N109" i="1" a="1"/>
  <c r="I110" i="1"/>
  <c r="J110" i="1"/>
  <c r="N110" i="1" a="1"/>
  <c r="I111" i="1"/>
  <c r="J111" i="1"/>
  <c r="N111" i="1" a="1"/>
  <c r="I112" i="1"/>
  <c r="J112" i="1"/>
  <c r="N112" i="1" a="1"/>
  <c r="I113" i="1"/>
  <c r="J113" i="1"/>
  <c r="N113" i="1" a="1"/>
  <c r="I114" i="1"/>
  <c r="J114" i="1"/>
  <c r="N114" i="1" a="1"/>
  <c r="I115" i="1"/>
  <c r="J115" i="1"/>
  <c r="N115" i="1" a="1"/>
  <c r="I116" i="1"/>
  <c r="J116" i="1"/>
  <c r="N116" i="1" a="1"/>
  <c r="I117" i="1"/>
  <c r="J117" i="1"/>
  <c r="N117" i="1" a="1"/>
  <c r="I118" i="1"/>
  <c r="J118" i="1"/>
  <c r="N118" i="1" a="1"/>
  <c r="I119" i="1"/>
  <c r="J119" i="1"/>
  <c r="N119" i="1" a="1"/>
  <c r="I120" i="1"/>
  <c r="J120" i="1"/>
  <c r="N120" i="1" a="1"/>
  <c r="I121" i="1"/>
  <c r="J121" i="1"/>
  <c r="N121" i="1" a="1"/>
  <c r="I122" i="1"/>
  <c r="J122" i="1"/>
  <c r="N122" i="1" a="1"/>
  <c r="I123" i="1"/>
  <c r="J123" i="1"/>
  <c r="N123" i="1" a="1"/>
  <c r="I124" i="1"/>
  <c r="J124" i="1"/>
  <c r="N124" i="1" a="1"/>
  <c r="I125" i="1"/>
  <c r="J125" i="1"/>
  <c r="N125" i="1" a="1"/>
  <c r="I126" i="1"/>
  <c r="J126" i="1"/>
  <c r="N126" i="1" a="1"/>
  <c r="I127" i="1"/>
  <c r="J127" i="1"/>
  <c r="N127" i="1" a="1"/>
  <c r="I128" i="1"/>
  <c r="J128" i="1"/>
  <c r="N128" i="1" a="1"/>
  <c r="I129" i="1"/>
  <c r="J129" i="1"/>
  <c r="N129" i="1" a="1"/>
  <c r="I130" i="1"/>
  <c r="J130" i="1"/>
  <c r="N130" i="1" a="1"/>
  <c r="I131" i="1"/>
  <c r="J131" i="1"/>
  <c r="N131" i="1" a="1"/>
  <c r="I132" i="1"/>
  <c r="J132" i="1"/>
  <c r="N132" i="1" a="1"/>
  <c r="I133" i="1"/>
  <c r="J133" i="1"/>
  <c r="N133" i="1" a="1"/>
  <c r="I134" i="1"/>
  <c r="J134" i="1"/>
  <c r="N134" i="1" a="1"/>
  <c r="I135" i="1"/>
  <c r="J135" i="1"/>
  <c r="N135" i="1" a="1"/>
  <c r="I136" i="1"/>
  <c r="J136" i="1"/>
  <c r="N136" i="1" a="1"/>
  <c r="I137" i="1"/>
  <c r="J137" i="1"/>
  <c r="N137" i="1" a="1"/>
  <c r="I138" i="1"/>
  <c r="J138" i="1"/>
  <c r="N138" i="1" a="1"/>
  <c r="I139" i="1"/>
  <c r="J139" i="1"/>
  <c r="N139" i="1" a="1"/>
  <c r="I140" i="1"/>
  <c r="J140" i="1"/>
  <c r="N140" i="1" a="1"/>
  <c r="I141" i="1"/>
  <c r="J141" i="1"/>
  <c r="N141" i="1" a="1"/>
  <c r="N141" i="1"/>
  <c r="I142" i="1"/>
  <c r="J142" i="1"/>
  <c r="N142" i="1" a="1"/>
  <c r="N142" i="1"/>
  <c r="I143" i="1"/>
  <c r="J143" i="1"/>
  <c r="N143" i="1" a="1"/>
  <c r="N143" i="1"/>
  <c r="I144" i="1"/>
  <c r="J144" i="1"/>
  <c r="N144" i="1" a="1"/>
  <c r="N144" i="1"/>
  <c r="I145" i="1"/>
  <c r="J145" i="1"/>
  <c r="N145" i="1" a="1"/>
  <c r="N145" i="1"/>
  <c r="I146" i="1"/>
  <c r="J146" i="1"/>
  <c r="N146" i="1" a="1"/>
  <c r="N146" i="1"/>
  <c r="I147" i="1"/>
  <c r="J147" i="1"/>
  <c r="N147" i="1" a="1"/>
  <c r="N147" i="1"/>
  <c r="I148" i="1"/>
  <c r="J148" i="1"/>
  <c r="N148" i="1" a="1"/>
  <c r="N148" i="1"/>
  <c r="I149" i="1"/>
  <c r="J149" i="1"/>
  <c r="N149" i="1" a="1"/>
  <c r="N149" i="1"/>
  <c r="I150" i="1"/>
  <c r="J150" i="1"/>
  <c r="N150" i="1" a="1"/>
  <c r="N150" i="1"/>
  <c r="I151" i="1"/>
  <c r="J151" i="1"/>
  <c r="N151" i="1" a="1"/>
  <c r="N151" i="1"/>
  <c r="I152" i="1"/>
  <c r="J152" i="1"/>
  <c r="N152" i="1" a="1"/>
  <c r="N152" i="1"/>
  <c r="I153" i="1"/>
  <c r="J153" i="1"/>
  <c r="N153" i="1" a="1"/>
  <c r="N153" i="1"/>
  <c r="I154" i="1"/>
  <c r="J154" i="1"/>
  <c r="N154" i="1" a="1"/>
  <c r="N154" i="1"/>
  <c r="I155" i="1"/>
  <c r="J155" i="1"/>
  <c r="N155" i="1" a="1"/>
  <c r="N155" i="1"/>
  <c r="I156" i="1"/>
  <c r="J156" i="1"/>
  <c r="N156" i="1" a="1"/>
  <c r="N156" i="1"/>
  <c r="I157" i="1"/>
  <c r="J157" i="1"/>
  <c r="N157" i="1" a="1"/>
  <c r="N157" i="1"/>
  <c r="I158" i="1"/>
  <c r="J158" i="1"/>
  <c r="N158" i="1" a="1"/>
  <c r="N158" i="1"/>
  <c r="I159" i="1"/>
  <c r="J159" i="1"/>
  <c r="N159" i="1" a="1"/>
  <c r="N159" i="1"/>
  <c r="I160" i="1"/>
  <c r="J160" i="1"/>
  <c r="N160" i="1" a="1"/>
  <c r="N160" i="1"/>
  <c r="I161" i="1"/>
  <c r="J161" i="1"/>
  <c r="N161" i="1" a="1"/>
  <c r="N161" i="1"/>
  <c r="I162" i="1"/>
  <c r="J162" i="1"/>
  <c r="N162" i="1" a="1"/>
  <c r="N162" i="1"/>
  <c r="I163" i="1"/>
  <c r="J163" i="1"/>
  <c r="N163" i="1" a="1"/>
  <c r="N163" i="1"/>
  <c r="I164" i="1"/>
  <c r="J164" i="1"/>
  <c r="N164" i="1" a="1"/>
  <c r="N164" i="1"/>
  <c r="I165" i="1"/>
  <c r="J165" i="1"/>
  <c r="N165" i="1" a="1"/>
  <c r="N165" i="1"/>
  <c r="I166" i="1"/>
  <c r="J166" i="1"/>
  <c r="N166" i="1" a="1"/>
  <c r="N166" i="1"/>
  <c r="I167" i="1"/>
  <c r="J167" i="1"/>
  <c r="N167" i="1" a="1"/>
  <c r="N167" i="1"/>
  <c r="I168" i="1"/>
  <c r="J168" i="1"/>
  <c r="N168" i="1" a="1"/>
  <c r="N168" i="1"/>
  <c r="I169" i="1"/>
  <c r="J169" i="1"/>
  <c r="N169" i="1" a="1"/>
  <c r="N169" i="1"/>
  <c r="I170" i="1"/>
  <c r="J170" i="1"/>
  <c r="N170" i="1" a="1"/>
  <c r="N170" i="1"/>
  <c r="I171" i="1"/>
  <c r="J171" i="1"/>
  <c r="N171" i="1" a="1"/>
  <c r="N171" i="1"/>
  <c r="I172" i="1"/>
  <c r="J172" i="1"/>
  <c r="N172" i="1" a="1"/>
  <c r="N172" i="1"/>
  <c r="I173" i="1"/>
  <c r="J173" i="1"/>
  <c r="N173" i="1" a="1"/>
  <c r="I174" i="1"/>
  <c r="J174" i="1"/>
  <c r="N174" i="1" a="1"/>
  <c r="I175" i="1"/>
  <c r="J175" i="1"/>
  <c r="N175" i="1" a="1"/>
  <c r="I176" i="1"/>
  <c r="J176" i="1"/>
  <c r="N176" i="1" a="1"/>
  <c r="I177" i="1"/>
  <c r="J177" i="1"/>
  <c r="N177" i="1" a="1"/>
  <c r="I178" i="1"/>
  <c r="J178" i="1"/>
  <c r="N178" i="1" a="1"/>
  <c r="I179" i="1"/>
  <c r="J179" i="1"/>
  <c r="N179" i="1" a="1"/>
  <c r="I180" i="1"/>
  <c r="J180" i="1"/>
  <c r="N180" i="1" a="1"/>
  <c r="N180" i="1"/>
  <c r="I181" i="1"/>
  <c r="J181" i="1"/>
  <c r="N181" i="1" a="1"/>
  <c r="N181" i="1"/>
  <c r="I182" i="1"/>
  <c r="J182" i="1"/>
  <c r="N182" i="1" a="1"/>
  <c r="N182" i="1"/>
  <c r="I183" i="1"/>
  <c r="J183" i="1"/>
  <c r="N183" i="1" a="1"/>
  <c r="I184" i="1"/>
  <c r="J184" i="1"/>
  <c r="N184" i="1" a="1"/>
  <c r="I185" i="1"/>
  <c r="J185" i="1"/>
  <c r="N185" i="1" a="1"/>
  <c r="I186" i="1"/>
  <c r="J186" i="1"/>
  <c r="N186" i="1" a="1"/>
  <c r="I187" i="1"/>
  <c r="J187" i="1"/>
  <c r="N187" i="1" a="1"/>
  <c r="I188" i="1"/>
  <c r="J188" i="1"/>
  <c r="N188" i="1" a="1"/>
  <c r="I189" i="1"/>
  <c r="J189" i="1"/>
  <c r="N189" i="1" a="1"/>
  <c r="I190" i="1"/>
  <c r="J190" i="1"/>
  <c r="N190" i="1" a="1"/>
  <c r="I191" i="1"/>
  <c r="J191" i="1"/>
  <c r="N191" i="1" a="1"/>
  <c r="I192" i="1"/>
  <c r="J192" i="1"/>
  <c r="N192" i="1" a="1"/>
  <c r="I193" i="1"/>
  <c r="J193" i="1"/>
  <c r="N193" i="1" a="1"/>
  <c r="I194" i="1"/>
  <c r="J194" i="1"/>
  <c r="N194" i="1" a="1"/>
  <c r="I195" i="1"/>
  <c r="J195" i="1"/>
  <c r="N195" i="1" a="1"/>
  <c r="I196" i="1"/>
  <c r="J196" i="1"/>
  <c r="N196" i="1" a="1"/>
  <c r="I197" i="1"/>
  <c r="J197" i="1"/>
  <c r="N197" i="1" a="1"/>
  <c r="I198" i="1"/>
  <c r="J198" i="1"/>
  <c r="N198" i="1" a="1"/>
  <c r="I199" i="1"/>
  <c r="J199" i="1"/>
  <c r="N199" i="1" a="1"/>
  <c r="I200" i="1"/>
  <c r="J200" i="1"/>
  <c r="N200" i="1" a="1"/>
  <c r="I201" i="1"/>
  <c r="J201" i="1"/>
  <c r="N201" i="1" a="1"/>
  <c r="I202" i="1"/>
  <c r="J202" i="1"/>
  <c r="N202" i="1" a="1"/>
  <c r="I203" i="1"/>
  <c r="J203" i="1"/>
  <c r="N203" i="1" a="1"/>
  <c r="I204" i="1"/>
  <c r="J204" i="1"/>
  <c r="N204" i="1" a="1"/>
  <c r="N204" i="1"/>
  <c r="I205" i="1"/>
  <c r="J205" i="1"/>
  <c r="N205" i="1" a="1"/>
  <c r="N205" i="1"/>
  <c r="I206" i="1"/>
  <c r="J206" i="1"/>
  <c r="N206" i="1" a="1"/>
  <c r="N206" i="1"/>
  <c r="I207" i="1"/>
  <c r="J207" i="1"/>
  <c r="N207" i="1" a="1"/>
  <c r="N207" i="1"/>
  <c r="I208" i="1"/>
  <c r="J208" i="1"/>
  <c r="N208" i="1" a="1"/>
  <c r="N208" i="1"/>
  <c r="I209" i="1"/>
  <c r="J209" i="1"/>
  <c r="N209" i="1" a="1"/>
  <c r="N209" i="1"/>
  <c r="I210" i="1"/>
  <c r="J210" i="1"/>
  <c r="N210" i="1" a="1"/>
  <c r="N210" i="1"/>
  <c r="I211" i="1"/>
  <c r="J211" i="1"/>
  <c r="N211" i="1" a="1"/>
  <c r="N211" i="1"/>
  <c r="I212" i="1"/>
  <c r="J212" i="1"/>
  <c r="N212" i="1" a="1"/>
  <c r="N212" i="1"/>
  <c r="I213" i="1"/>
  <c r="J213" i="1"/>
  <c r="N213" i="1" a="1"/>
  <c r="N213" i="1"/>
  <c r="L9" i="2"/>
  <c r="M9" i="2"/>
  <c r="N9" i="2"/>
  <c r="K10" i="2"/>
  <c r="L10" i="2"/>
  <c r="M10" i="2"/>
  <c r="N10" i="2"/>
  <c r="I12" i="2"/>
  <c r="J12" i="2"/>
  <c r="I14" i="2"/>
  <c r="J14" i="2"/>
  <c r="I15" i="2"/>
  <c r="J15" i="2"/>
  <c r="I16" i="2"/>
  <c r="J16" i="2"/>
  <c r="I17" i="2"/>
  <c r="J17" i="2"/>
  <c r="I18" i="2"/>
  <c r="J18" i="2"/>
  <c r="N18" i="2" a="1"/>
  <c r="I19" i="2"/>
  <c r="J19" i="2"/>
  <c r="N19" i="2" a="1"/>
  <c r="I20" i="2"/>
  <c r="J20" i="2"/>
  <c r="N20" i="2" a="1"/>
  <c r="I21" i="2"/>
  <c r="J21" i="2"/>
  <c r="N21" i="2" a="1"/>
  <c r="I22" i="2"/>
  <c r="J22" i="2"/>
  <c r="N22" i="2" a="1"/>
  <c r="I23" i="2"/>
  <c r="J23" i="2"/>
  <c r="N23" i="2" a="1"/>
  <c r="I24" i="2"/>
  <c r="J24" i="2"/>
  <c r="N24" i="2" a="1"/>
  <c r="I25" i="2"/>
  <c r="J25" i="2"/>
  <c r="N25" i="2" a="1"/>
  <c r="I26" i="2"/>
  <c r="J26" i="2"/>
  <c r="N26" i="2" a="1"/>
  <c r="I27" i="2"/>
  <c r="J27" i="2"/>
  <c r="N27" i="2" a="1"/>
  <c r="I28" i="2"/>
  <c r="J28" i="2"/>
  <c r="N28" i="2" a="1"/>
  <c r="I29" i="2"/>
  <c r="J29" i="2"/>
  <c r="N29" i="2" a="1"/>
  <c r="I30" i="2"/>
  <c r="J30" i="2"/>
  <c r="N30" i="2" a="1"/>
  <c r="I31" i="2"/>
  <c r="J31" i="2"/>
  <c r="N31" i="2" a="1"/>
  <c r="I32" i="2"/>
  <c r="J32" i="2"/>
  <c r="N32" i="2" a="1"/>
  <c r="I33" i="2"/>
  <c r="J33" i="2"/>
  <c r="N33" i="2" a="1"/>
  <c r="I34" i="2"/>
  <c r="J34" i="2"/>
  <c r="N34" i="2" a="1"/>
  <c r="I35" i="2"/>
  <c r="J35" i="2"/>
  <c r="N35" i="2" a="1"/>
  <c r="N35" i="2"/>
  <c r="I36" i="2"/>
  <c r="J36" i="2"/>
  <c r="N36" i="2" a="1"/>
  <c r="I37" i="2"/>
  <c r="J37" i="2"/>
  <c r="N37" i="2" a="1"/>
  <c r="N37" i="2"/>
  <c r="I38" i="2"/>
  <c r="J38" i="2"/>
  <c r="N38" i="2" a="1"/>
  <c r="I39" i="2"/>
  <c r="J39" i="2"/>
  <c r="N39" i="2" a="1"/>
  <c r="I40" i="2"/>
  <c r="J40" i="2"/>
  <c r="N40" i="2" a="1"/>
  <c r="I41" i="2"/>
  <c r="J41" i="2"/>
  <c r="N41" i="2" a="1"/>
  <c r="I42" i="2"/>
  <c r="J42" i="2"/>
  <c r="N42" i="2" a="1"/>
  <c r="N42" i="2"/>
  <c r="I43" i="2"/>
  <c r="J43" i="2"/>
  <c r="N43" i="2" a="1"/>
  <c r="N43" i="2"/>
  <c r="I44" i="2"/>
  <c r="J44" i="2"/>
  <c r="N44" i="2" a="1"/>
  <c r="N44" i="2"/>
  <c r="I45" i="2"/>
  <c r="J45" i="2"/>
  <c r="N45" i="2" a="1"/>
  <c r="N45" i="2"/>
  <c r="I46" i="2"/>
  <c r="J46" i="2"/>
  <c r="N46" i="2" a="1"/>
  <c r="N46" i="2"/>
  <c r="I47" i="2"/>
  <c r="J47" i="2"/>
  <c r="N47" i="2" a="1"/>
  <c r="N47" i="2"/>
  <c r="I48" i="2"/>
  <c r="J48" i="2"/>
  <c r="N48" i="2" a="1"/>
  <c r="N48" i="2"/>
  <c r="I49" i="2"/>
  <c r="J49" i="2"/>
  <c r="N49" i="2" a="1"/>
  <c r="I50" i="2"/>
  <c r="J50" i="2"/>
  <c r="N50" i="2" a="1"/>
  <c r="N50" i="2"/>
  <c r="I51" i="2"/>
  <c r="J51" i="2"/>
  <c r="N51" i="2" a="1"/>
  <c r="I52" i="2"/>
  <c r="J52" i="2"/>
  <c r="N52" i="2" a="1"/>
  <c r="I53" i="2"/>
  <c r="J53" i="2"/>
  <c r="N53" i="2" a="1"/>
  <c r="I54" i="2"/>
  <c r="J54" i="2"/>
  <c r="N54" i="2" a="1"/>
  <c r="I55" i="2"/>
  <c r="J55" i="2"/>
  <c r="N55" i="2" a="1"/>
  <c r="I56" i="2"/>
  <c r="J56" i="2"/>
  <c r="N56" i="2" a="1"/>
  <c r="I57" i="2"/>
  <c r="J57" i="2"/>
  <c r="N57" i="2" a="1"/>
  <c r="I58" i="2"/>
  <c r="J58" i="2"/>
  <c r="N58" i="2" a="1"/>
  <c r="L9" i="1"/>
  <c r="M9" i="1"/>
  <c r="N9" i="1"/>
  <c r="K10" i="1"/>
  <c r="L10" i="1"/>
  <c r="M10" i="1"/>
  <c r="I12" i="1"/>
  <c r="J12" i="1"/>
  <c r="I14" i="1"/>
  <c r="J14" i="1"/>
  <c r="N14" i="1" a="1"/>
  <c r="M15" i="1" l="1"/>
  <c r="L15" i="1" s="1"/>
  <c r="K15" i="1" s="1"/>
  <c r="M16" i="1"/>
  <c r="L16" i="1" s="1"/>
  <c r="K16" i="1" s="1"/>
  <c r="M17" i="1"/>
  <c r="L17" i="1" s="1"/>
  <c r="K17" i="1" s="1"/>
  <c r="M18" i="1"/>
  <c r="L18" i="1" s="1"/>
  <c r="K18" i="1" s="1"/>
  <c r="M19" i="1"/>
  <c r="L19" i="1" s="1"/>
  <c r="K19" i="1" s="1"/>
  <c r="M20" i="1"/>
  <c r="L20" i="1" s="1"/>
  <c r="K20" i="1" s="1"/>
  <c r="M21" i="1"/>
  <c r="L21" i="1" s="1"/>
  <c r="K21" i="1" s="1"/>
  <c r="M22" i="1"/>
  <c r="L22" i="1" s="1"/>
  <c r="K22" i="1" s="1"/>
  <c r="M23" i="1"/>
  <c r="L23" i="1" s="1"/>
  <c r="K23" i="1" s="1"/>
  <c r="M24" i="1"/>
  <c r="L24" i="1" s="1"/>
  <c r="K24" i="1" s="1"/>
  <c r="M25" i="1"/>
  <c r="L25" i="1" s="1"/>
  <c r="K25" i="1" s="1"/>
  <c r="M26" i="1"/>
  <c r="L26" i="1" s="1"/>
  <c r="K26" i="1" s="1"/>
  <c r="M27" i="1"/>
  <c r="L27" i="1" s="1"/>
  <c r="K27" i="1" s="1"/>
  <c r="M28" i="1"/>
  <c r="L28" i="1" s="1"/>
  <c r="K28" i="1" s="1"/>
  <c r="M29" i="1"/>
  <c r="L29" i="1" s="1"/>
  <c r="K29" i="1" s="1"/>
  <c r="L30" i="1"/>
  <c r="K30" i="1" s="1"/>
  <c r="N44" i="1"/>
  <c r="M44" i="1" s="1"/>
  <c r="L44" i="1" s="1"/>
  <c r="N49" i="1"/>
  <c r="M49" i="1" s="1"/>
  <c r="L49" i="1" s="1"/>
  <c r="N50" i="1"/>
  <c r="M50" i="1" s="1"/>
  <c r="L50" i="1" s="1"/>
  <c r="K50" i="1" s="1"/>
  <c r="N53" i="1"/>
  <c r="M53" i="1" s="1"/>
  <c r="N54" i="1"/>
  <c r="M54" i="1" s="1"/>
  <c r="L54" i="1" s="1"/>
  <c r="K54" i="1" s="1"/>
  <c r="N55" i="1"/>
  <c r="M55" i="1" s="1"/>
  <c r="L55" i="1" s="1"/>
  <c r="K55" i="1" s="1"/>
  <c r="N56" i="1"/>
  <c r="M56" i="1" s="1"/>
  <c r="L56" i="1" s="1"/>
  <c r="K56" i="1" s="1"/>
  <c r="N59" i="1"/>
  <c r="M59" i="1" s="1"/>
  <c r="N87" i="1"/>
  <c r="M87" i="1" s="1"/>
  <c r="N95" i="1"/>
  <c r="M95" i="1" s="1"/>
  <c r="L95" i="1" s="1"/>
  <c r="K95" i="1" s="1"/>
  <c r="N103" i="1"/>
  <c r="M103" i="1" s="1"/>
  <c r="L103" i="1" s="1"/>
  <c r="K103" i="1" s="1"/>
  <c r="N106" i="1"/>
  <c r="M106" i="1" s="1"/>
  <c r="N116" i="1"/>
  <c r="M116" i="1" s="1"/>
  <c r="N193" i="1"/>
  <c r="M193" i="1" s="1"/>
  <c r="M31" i="1"/>
  <c r="L31" i="1" s="1"/>
  <c r="K31" i="1" s="1"/>
  <c r="M32" i="1"/>
  <c r="L32" i="1" s="1"/>
  <c r="K32" i="1" s="1"/>
  <c r="M33" i="1"/>
  <c r="L33" i="1" s="1"/>
  <c r="K33" i="1" s="1"/>
  <c r="M34" i="1"/>
  <c r="L34" i="1" s="1"/>
  <c r="K34" i="1" s="1"/>
  <c r="M35" i="1"/>
  <c r="L35" i="1" s="1"/>
  <c r="K35" i="1" s="1"/>
  <c r="M36" i="1"/>
  <c r="L36" i="1" s="1"/>
  <c r="K36" i="1" s="1"/>
  <c r="M37" i="1"/>
  <c r="L37" i="1" s="1"/>
  <c r="K37" i="1" s="1"/>
  <c r="M38" i="1"/>
  <c r="L38" i="1" s="1"/>
  <c r="K38" i="1" s="1"/>
  <c r="M39" i="1"/>
  <c r="L39" i="1" s="1"/>
  <c r="K39" i="1" s="1"/>
  <c r="M40" i="1"/>
  <c r="L40" i="1" s="1"/>
  <c r="K40" i="1" s="1"/>
  <c r="M41" i="1"/>
  <c r="L41" i="1" s="1"/>
  <c r="K41" i="1" s="1"/>
  <c r="M42" i="1"/>
  <c r="L42" i="1" s="1"/>
  <c r="K42" i="1" s="1"/>
  <c r="M43" i="1"/>
  <c r="L43" i="1" s="1"/>
  <c r="K43" i="1" s="1"/>
  <c r="K44" i="1"/>
  <c r="N45" i="1"/>
  <c r="M45" i="1" s="1"/>
  <c r="L45" i="1" s="1"/>
  <c r="K45" i="1" s="1"/>
  <c r="N46" i="1"/>
  <c r="M46" i="1" s="1"/>
  <c r="L46" i="1" s="1"/>
  <c r="K46" i="1" s="1"/>
  <c r="N47" i="1"/>
  <c r="M47" i="1" s="1"/>
  <c r="L47" i="1" s="1"/>
  <c r="K47" i="1" s="1"/>
  <c r="N48" i="1"/>
  <c r="M48" i="1" s="1"/>
  <c r="L48" i="1" s="1"/>
  <c r="K48" i="1" s="1"/>
  <c r="K49" i="1"/>
  <c r="N51" i="1"/>
  <c r="M51" i="1" s="1"/>
  <c r="L51" i="1" s="1"/>
  <c r="K51" i="1" s="1"/>
  <c r="N52" i="1"/>
  <c r="M52" i="1" s="1"/>
  <c r="L52" i="1" s="1"/>
  <c r="K52" i="1" s="1"/>
  <c r="L53" i="1"/>
  <c r="K53" i="1" s="1"/>
  <c r="N57" i="1"/>
  <c r="M57" i="1" s="1"/>
  <c r="L57" i="1" s="1"/>
  <c r="K57" i="1" s="1"/>
  <c r="N58" i="1"/>
  <c r="M58" i="1" s="1"/>
  <c r="L58" i="1" s="1"/>
  <c r="K58" i="1" s="1"/>
  <c r="L59" i="1"/>
  <c r="K59" i="1" s="1"/>
  <c r="N60" i="1"/>
  <c r="M60" i="1" s="1"/>
  <c r="L60" i="1" s="1"/>
  <c r="K60" i="1" s="1"/>
  <c r="M61" i="1"/>
  <c r="L61" i="1" s="1"/>
  <c r="K61" i="1" s="1"/>
  <c r="N86" i="1"/>
  <c r="M86" i="1" s="1"/>
  <c r="L86" i="1" s="1"/>
  <c r="K86" i="1" s="1"/>
  <c r="L87" i="1"/>
  <c r="K87" i="1" s="1"/>
  <c r="N89" i="1"/>
  <c r="M89" i="1" s="1"/>
  <c r="L89" i="1" s="1"/>
  <c r="K89" i="1" s="1"/>
  <c r="N90" i="1"/>
  <c r="M90" i="1" s="1"/>
  <c r="L90" i="1" s="1"/>
  <c r="K90" i="1" s="1"/>
  <c r="N93" i="1"/>
  <c r="M93" i="1" s="1"/>
  <c r="N96" i="1"/>
  <c r="M96" i="1" s="1"/>
  <c r="L96" i="1" s="1"/>
  <c r="K96" i="1" s="1"/>
  <c r="N97" i="1"/>
  <c r="M97" i="1" s="1"/>
  <c r="L97" i="1" s="1"/>
  <c r="K97" i="1" s="1"/>
  <c r="N100" i="1"/>
  <c r="M100" i="1" s="1"/>
  <c r="L100" i="1" s="1"/>
  <c r="K100" i="1" s="1"/>
  <c r="N107" i="1"/>
  <c r="M107" i="1" s="1"/>
  <c r="L107" i="1" s="1"/>
  <c r="K107" i="1" s="1"/>
  <c r="N108" i="1"/>
  <c r="M108" i="1" s="1"/>
  <c r="L108" i="1" s="1"/>
  <c r="K108" i="1" s="1"/>
  <c r="N113" i="1"/>
  <c r="M113" i="1" s="1"/>
  <c r="N114" i="1"/>
  <c r="M114" i="1" s="1"/>
  <c r="L114" i="1" s="1"/>
  <c r="K114" i="1" s="1"/>
  <c r="N126" i="1"/>
  <c r="M126" i="1" s="1"/>
  <c r="L126" i="1" s="1"/>
  <c r="K126" i="1" s="1"/>
  <c r="N131" i="1"/>
  <c r="M131" i="1" s="1"/>
  <c r="N138" i="1"/>
  <c r="M138" i="1" s="1"/>
  <c r="L138" i="1" s="1"/>
  <c r="K138" i="1" s="1"/>
  <c r="N139" i="1"/>
  <c r="M139" i="1" s="1"/>
  <c r="L139" i="1" s="1"/>
  <c r="K139" i="1" s="1"/>
  <c r="N187" i="1"/>
  <c r="M187" i="1" s="1"/>
  <c r="L187" i="1" s="1"/>
  <c r="K187" i="1" s="1"/>
  <c r="N189" i="1"/>
  <c r="M189" i="1" s="1"/>
  <c r="N190" i="1"/>
  <c r="M190" i="1" s="1"/>
  <c r="L190" i="1" s="1"/>
  <c r="K190" i="1" s="1"/>
  <c r="L193" i="1"/>
  <c r="K193" i="1" s="1"/>
  <c r="N195" i="1"/>
  <c r="M195" i="1" s="1"/>
  <c r="N91" i="1"/>
  <c r="M91" i="1" s="1"/>
  <c r="N94" i="1"/>
  <c r="M94" i="1" s="1"/>
  <c r="L94" i="1" s="1"/>
  <c r="K94" i="1" s="1"/>
  <c r="N109" i="1"/>
  <c r="M109" i="1" s="1"/>
  <c r="L109" i="1" s="1"/>
  <c r="K109" i="1" s="1"/>
  <c r="N110" i="1"/>
  <c r="M110" i="1" s="1"/>
  <c r="L110" i="1" s="1"/>
  <c r="K110" i="1" s="1"/>
  <c r="N111" i="1"/>
  <c r="M111" i="1" s="1"/>
  <c r="L111" i="1" s="1"/>
  <c r="K111" i="1" s="1"/>
  <c r="N112" i="1"/>
  <c r="M112" i="1" s="1"/>
  <c r="L112" i="1" s="1"/>
  <c r="K112" i="1" s="1"/>
  <c r="L113" i="1"/>
  <c r="K113" i="1" s="1"/>
  <c r="L116" i="1"/>
  <c r="K116" i="1" s="1"/>
  <c r="N129" i="1"/>
  <c r="M129" i="1" s="1"/>
  <c r="N194" i="1"/>
  <c r="M194" i="1" s="1"/>
  <c r="L194" i="1" s="1"/>
  <c r="K194" i="1" s="1"/>
  <c r="N197" i="1"/>
  <c r="M197" i="1" s="1"/>
  <c r="L197" i="1" s="1"/>
  <c r="K197" i="1" s="1"/>
  <c r="M62" i="1"/>
  <c r="L62" i="1" s="1"/>
  <c r="K62" i="1" s="1"/>
  <c r="M63" i="1"/>
  <c r="L63" i="1" s="1"/>
  <c r="K63" i="1" s="1"/>
  <c r="M64" i="1"/>
  <c r="L64" i="1" s="1"/>
  <c r="K64" i="1" s="1"/>
  <c r="M65" i="1"/>
  <c r="L65" i="1" s="1"/>
  <c r="K65" i="1" s="1"/>
  <c r="M66" i="1"/>
  <c r="L66" i="1" s="1"/>
  <c r="K66" i="1" s="1"/>
  <c r="M67" i="1"/>
  <c r="L67" i="1" s="1"/>
  <c r="K67" i="1" s="1"/>
  <c r="M68" i="1"/>
  <c r="L68" i="1" s="1"/>
  <c r="K68" i="1" s="1"/>
  <c r="M69" i="1"/>
  <c r="L69" i="1" s="1"/>
  <c r="K69" i="1" s="1"/>
  <c r="M70" i="1"/>
  <c r="L70" i="1" s="1"/>
  <c r="K70" i="1" s="1"/>
  <c r="M71" i="1"/>
  <c r="L71" i="1" s="1"/>
  <c r="K71" i="1" s="1"/>
  <c r="M72" i="1"/>
  <c r="L72" i="1" s="1"/>
  <c r="K72" i="1" s="1"/>
  <c r="M73" i="1"/>
  <c r="L73" i="1" s="1"/>
  <c r="K73" i="1" s="1"/>
  <c r="M74" i="1"/>
  <c r="L74" i="1" s="1"/>
  <c r="K74" i="1" s="1"/>
  <c r="M75" i="1"/>
  <c r="L75" i="1" s="1"/>
  <c r="K75" i="1" s="1"/>
  <c r="M76" i="1"/>
  <c r="L76" i="1" s="1"/>
  <c r="K76" i="1" s="1"/>
  <c r="M77" i="1"/>
  <c r="L77" i="1" s="1"/>
  <c r="K77" i="1" s="1"/>
  <c r="M78" i="1"/>
  <c r="L78" i="1" s="1"/>
  <c r="K78" i="1" s="1"/>
  <c r="M79" i="1"/>
  <c r="L79" i="1" s="1"/>
  <c r="K79" i="1" s="1"/>
  <c r="M81" i="1"/>
  <c r="L81" i="1" s="1"/>
  <c r="K81" i="1" s="1"/>
  <c r="M84" i="1"/>
  <c r="L84" i="1" s="1"/>
  <c r="K84" i="1" s="1"/>
  <c r="N85" i="1"/>
  <c r="M85" i="1" s="1"/>
  <c r="L85" i="1" s="1"/>
  <c r="K85" i="1" s="1"/>
  <c r="N88" i="1"/>
  <c r="M88" i="1" s="1"/>
  <c r="L88" i="1" s="1"/>
  <c r="K88" i="1" s="1"/>
  <c r="L91" i="1"/>
  <c r="K91" i="1" s="1"/>
  <c r="N92" i="1"/>
  <c r="M92" i="1" s="1"/>
  <c r="L92" i="1" s="1"/>
  <c r="K92" i="1" s="1"/>
  <c r="L93" i="1"/>
  <c r="K93" i="1" s="1"/>
  <c r="N98" i="1"/>
  <c r="M98" i="1" s="1"/>
  <c r="L98" i="1" s="1"/>
  <c r="K98" i="1" s="1"/>
  <c r="N99" i="1"/>
  <c r="M99" i="1" s="1"/>
  <c r="L99" i="1" s="1"/>
  <c r="K99" i="1" s="1"/>
  <c r="N102" i="1"/>
  <c r="M102" i="1" s="1"/>
  <c r="L102" i="1" s="1"/>
  <c r="K102" i="1" s="1"/>
  <c r="N104" i="1"/>
  <c r="M104" i="1" s="1"/>
  <c r="L104" i="1" s="1"/>
  <c r="K104" i="1" s="1"/>
  <c r="N105" i="1"/>
  <c r="M105" i="1" s="1"/>
  <c r="L105" i="1" s="1"/>
  <c r="K105" i="1" s="1"/>
  <c r="L106" i="1"/>
  <c r="K106" i="1" s="1"/>
  <c r="N123" i="1"/>
  <c r="M123" i="1" s="1"/>
  <c r="L123" i="1" s="1"/>
  <c r="K123" i="1" s="1"/>
  <c r="L131" i="1"/>
  <c r="K131" i="1" s="1"/>
  <c r="N133" i="1"/>
  <c r="M133" i="1" s="1"/>
  <c r="L133" i="1" s="1"/>
  <c r="K133" i="1" s="1"/>
  <c r="L195" i="1"/>
  <c r="K195" i="1" s="1"/>
  <c r="N202" i="1"/>
  <c r="M202" i="1" s="1"/>
  <c r="L202" i="1" s="1"/>
  <c r="K202" i="1" s="1"/>
  <c r="N80" i="1"/>
  <c r="M80" i="1" s="1"/>
  <c r="L80" i="1" s="1"/>
  <c r="K80" i="1" s="1"/>
  <c r="N82" i="1"/>
  <c r="M82" i="1" s="1"/>
  <c r="L82" i="1" s="1"/>
  <c r="K82" i="1" s="1"/>
  <c r="N83" i="1"/>
  <c r="M83" i="1" s="1"/>
  <c r="L83" i="1" s="1"/>
  <c r="K83" i="1" s="1"/>
  <c r="N118" i="1"/>
  <c r="M118" i="1" s="1"/>
  <c r="L118" i="1" s="1"/>
  <c r="K118" i="1" s="1"/>
  <c r="N120" i="1"/>
  <c r="M120" i="1" s="1"/>
  <c r="L120" i="1" s="1"/>
  <c r="K120" i="1" s="1"/>
  <c r="N122" i="1"/>
  <c r="M122" i="1" s="1"/>
  <c r="L122" i="1" s="1"/>
  <c r="K122" i="1" s="1"/>
  <c r="N125" i="1"/>
  <c r="M125" i="1" s="1"/>
  <c r="L125" i="1" s="1"/>
  <c r="K125" i="1" s="1"/>
  <c r="L129" i="1"/>
  <c r="K129" i="1" s="1"/>
  <c r="N140" i="1"/>
  <c r="M140" i="1" s="1"/>
  <c r="L140" i="1" s="1"/>
  <c r="K140" i="1" s="1"/>
  <c r="L189" i="1"/>
  <c r="K189" i="1" s="1"/>
  <c r="N199" i="1"/>
  <c r="M199" i="1" s="1"/>
  <c r="L199" i="1" s="1"/>
  <c r="K199" i="1" s="1"/>
  <c r="M141" i="1"/>
  <c r="L141" i="1" s="1"/>
  <c r="K141" i="1" s="1"/>
  <c r="M142" i="1"/>
  <c r="L142" i="1" s="1"/>
  <c r="K142" i="1" s="1"/>
  <c r="M143" i="1"/>
  <c r="L143" i="1" s="1"/>
  <c r="K143" i="1" s="1"/>
  <c r="M144" i="1"/>
  <c r="L144" i="1" s="1"/>
  <c r="K144" i="1" s="1"/>
  <c r="M145" i="1"/>
  <c r="L145" i="1" s="1"/>
  <c r="K145" i="1" s="1"/>
  <c r="M146" i="1"/>
  <c r="L146" i="1" s="1"/>
  <c r="K146" i="1" s="1"/>
  <c r="M147" i="1"/>
  <c r="L147" i="1" s="1"/>
  <c r="K147" i="1" s="1"/>
  <c r="M148" i="1"/>
  <c r="L148" i="1" s="1"/>
  <c r="K148" i="1" s="1"/>
  <c r="M149" i="1"/>
  <c r="L149" i="1" s="1"/>
  <c r="K149" i="1" s="1"/>
  <c r="M150" i="1"/>
  <c r="L150" i="1" s="1"/>
  <c r="K150" i="1" s="1"/>
  <c r="M151" i="1"/>
  <c r="L151" i="1" s="1"/>
  <c r="K151" i="1" s="1"/>
  <c r="M152" i="1"/>
  <c r="L152" i="1" s="1"/>
  <c r="K152" i="1" s="1"/>
  <c r="M153" i="1"/>
  <c r="L153" i="1" s="1"/>
  <c r="K153" i="1" s="1"/>
  <c r="M154" i="1"/>
  <c r="L154" i="1" s="1"/>
  <c r="K154" i="1" s="1"/>
  <c r="M155" i="1"/>
  <c r="L155" i="1" s="1"/>
  <c r="K155" i="1" s="1"/>
  <c r="M156" i="1"/>
  <c r="L156" i="1" s="1"/>
  <c r="K156" i="1" s="1"/>
  <c r="N174" i="1"/>
  <c r="M174" i="1" s="1"/>
  <c r="N176" i="1"/>
  <c r="M176" i="1" s="1"/>
  <c r="N179" i="1"/>
  <c r="M179" i="1" s="1"/>
  <c r="N183" i="1"/>
  <c r="M183" i="1" s="1"/>
  <c r="L183" i="1" s="1"/>
  <c r="N200" i="1"/>
  <c r="M200" i="1" s="1"/>
  <c r="L200" i="1" s="1"/>
  <c r="K200" i="1" s="1"/>
  <c r="M157" i="1"/>
  <c r="L157" i="1" s="1"/>
  <c r="K157" i="1" s="1"/>
  <c r="M158" i="1"/>
  <c r="L158" i="1" s="1"/>
  <c r="K158" i="1" s="1"/>
  <c r="M159" i="1"/>
  <c r="L159" i="1" s="1"/>
  <c r="K159" i="1" s="1"/>
  <c r="M160" i="1"/>
  <c r="L160" i="1" s="1"/>
  <c r="K160" i="1" s="1"/>
  <c r="M161" i="1"/>
  <c r="L161" i="1" s="1"/>
  <c r="K161" i="1" s="1"/>
  <c r="M162" i="1"/>
  <c r="L162" i="1" s="1"/>
  <c r="K162" i="1" s="1"/>
  <c r="M163" i="1"/>
  <c r="L163" i="1" s="1"/>
  <c r="K163" i="1" s="1"/>
  <c r="M164" i="1"/>
  <c r="L164" i="1" s="1"/>
  <c r="K164" i="1" s="1"/>
  <c r="M165" i="1"/>
  <c r="L165" i="1" s="1"/>
  <c r="K165" i="1" s="1"/>
  <c r="M166" i="1"/>
  <c r="L166" i="1" s="1"/>
  <c r="K166" i="1" s="1"/>
  <c r="M167" i="1"/>
  <c r="L167" i="1" s="1"/>
  <c r="K167" i="1" s="1"/>
  <c r="M168" i="1"/>
  <c r="L168" i="1" s="1"/>
  <c r="K168" i="1" s="1"/>
  <c r="M169" i="1"/>
  <c r="L169" i="1" s="1"/>
  <c r="K169" i="1" s="1"/>
  <c r="M170" i="1"/>
  <c r="L170" i="1" s="1"/>
  <c r="K170" i="1" s="1"/>
  <c r="M171" i="1"/>
  <c r="L171" i="1" s="1"/>
  <c r="K171" i="1" s="1"/>
  <c r="M172" i="1"/>
  <c r="L172" i="1" s="1"/>
  <c r="K172" i="1" s="1"/>
  <c r="N173" i="1"/>
  <c r="M173" i="1" s="1"/>
  <c r="L173" i="1" s="1"/>
  <c r="K173" i="1" s="1"/>
  <c r="L174" i="1"/>
  <c r="K174" i="1" s="1"/>
  <c r="N175" i="1"/>
  <c r="M175" i="1" s="1"/>
  <c r="L175" i="1" s="1"/>
  <c r="K175" i="1" s="1"/>
  <c r="L176" i="1"/>
  <c r="K176" i="1" s="1"/>
  <c r="N177" i="1"/>
  <c r="M177" i="1" s="1"/>
  <c r="L177" i="1" s="1"/>
  <c r="K177" i="1" s="1"/>
  <c r="N178" i="1"/>
  <c r="M178" i="1" s="1"/>
  <c r="L178" i="1" s="1"/>
  <c r="K178" i="1" s="1"/>
  <c r="L179" i="1"/>
  <c r="K179" i="1" s="1"/>
  <c r="M180" i="1"/>
  <c r="L180" i="1" s="1"/>
  <c r="K180" i="1" s="1"/>
  <c r="M181" i="1"/>
  <c r="L181" i="1" s="1"/>
  <c r="K181" i="1" s="1"/>
  <c r="M182" i="1"/>
  <c r="L182" i="1" s="1"/>
  <c r="K182" i="1" s="1"/>
  <c r="K183" i="1"/>
  <c r="N192" i="1"/>
  <c r="M192" i="1" s="1"/>
  <c r="L192" i="1" s="1"/>
  <c r="K192" i="1" s="1"/>
  <c r="N203" i="1"/>
  <c r="M203" i="1" s="1"/>
  <c r="L203" i="1" s="1"/>
  <c r="K203" i="1" s="1"/>
  <c r="M204" i="1"/>
  <c r="L204" i="1" s="1"/>
  <c r="K204" i="1" s="1"/>
  <c r="M205" i="1"/>
  <c r="L205" i="1" s="1"/>
  <c r="K205" i="1" s="1"/>
  <c r="M206" i="1"/>
  <c r="L206" i="1" s="1"/>
  <c r="K206" i="1" s="1"/>
  <c r="M207" i="1"/>
  <c r="L207" i="1" s="1"/>
  <c r="K207" i="1" s="1"/>
  <c r="M208" i="1"/>
  <c r="L208" i="1" s="1"/>
  <c r="K208" i="1" s="1"/>
  <c r="M209" i="1"/>
  <c r="L209" i="1" s="1"/>
  <c r="K209" i="1" s="1"/>
  <c r="M210" i="1"/>
  <c r="L210" i="1" s="1"/>
  <c r="K210" i="1" s="1"/>
  <c r="M211" i="1"/>
  <c r="L211" i="1" s="1"/>
  <c r="K211" i="1" s="1"/>
  <c r="M212" i="1"/>
  <c r="L212" i="1" s="1"/>
  <c r="K212" i="1" s="1"/>
  <c r="M213" i="1"/>
  <c r="L213" i="1" s="1"/>
  <c r="K213" i="1" s="1"/>
  <c r="N121" i="1"/>
  <c r="M121" i="1" s="1"/>
  <c r="L121" i="1" s="1"/>
  <c r="K121" i="1" s="1"/>
  <c r="N136" i="1"/>
  <c r="M136" i="1" s="1"/>
  <c r="L136" i="1" s="1"/>
  <c r="K136" i="1" s="1"/>
  <c r="N137" i="1"/>
  <c r="M137" i="1" s="1"/>
  <c r="L137" i="1" s="1"/>
  <c r="K137" i="1" s="1"/>
  <c r="N185" i="1"/>
  <c r="M185" i="1" s="1"/>
  <c r="L185" i="1" s="1"/>
  <c r="K185" i="1" s="1"/>
  <c r="N188" i="1"/>
  <c r="M188" i="1" s="1"/>
  <c r="L188" i="1" s="1"/>
  <c r="K188" i="1" s="1"/>
  <c r="N196" i="1"/>
  <c r="M196" i="1" s="1"/>
  <c r="L196" i="1" s="1"/>
  <c r="K196" i="1" s="1"/>
  <c r="N198" i="1"/>
  <c r="M198" i="1" s="1"/>
  <c r="L198" i="1" s="1"/>
  <c r="K198" i="1" s="1"/>
  <c r="N115" i="1"/>
  <c r="M115" i="1" s="1"/>
  <c r="L115" i="1" s="1"/>
  <c r="K115" i="1" s="1"/>
  <c r="N127" i="1"/>
  <c r="M127" i="1" s="1"/>
  <c r="L127" i="1" s="1"/>
  <c r="K127" i="1" s="1"/>
  <c r="N130" i="1"/>
  <c r="M130" i="1" s="1"/>
  <c r="L130" i="1" s="1"/>
  <c r="K130" i="1" s="1"/>
  <c r="N132" i="1"/>
  <c r="M132" i="1" s="1"/>
  <c r="L132" i="1" s="1"/>
  <c r="K132" i="1" s="1"/>
  <c r="N134" i="1"/>
  <c r="M134" i="1" s="1"/>
  <c r="L134" i="1" s="1"/>
  <c r="K134" i="1" s="1"/>
  <c r="N135" i="1"/>
  <c r="M135" i="1" s="1"/>
  <c r="L135" i="1" s="1"/>
  <c r="K135" i="1" s="1"/>
  <c r="N184" i="1"/>
  <c r="M184" i="1" s="1"/>
  <c r="L184" i="1" s="1"/>
  <c r="K184" i="1" s="1"/>
  <c r="N101" i="1"/>
  <c r="M101" i="1" s="1"/>
  <c r="L101" i="1" s="1"/>
  <c r="K101" i="1" s="1"/>
  <c r="N117" i="1"/>
  <c r="M117" i="1" s="1"/>
  <c r="L117" i="1" s="1"/>
  <c r="K117" i="1" s="1"/>
  <c r="N119" i="1"/>
  <c r="M119" i="1" s="1"/>
  <c r="L119" i="1" s="1"/>
  <c r="K119" i="1" s="1"/>
  <c r="N124" i="1"/>
  <c r="M124" i="1" s="1"/>
  <c r="L124" i="1" s="1"/>
  <c r="K124" i="1" s="1"/>
  <c r="N128" i="1"/>
  <c r="M128" i="1" s="1"/>
  <c r="L128" i="1" s="1"/>
  <c r="K128" i="1" s="1"/>
  <c r="N186" i="1"/>
  <c r="M186" i="1" s="1"/>
  <c r="L186" i="1" s="1"/>
  <c r="K186" i="1" s="1"/>
  <c r="N191" i="1"/>
  <c r="M191" i="1" s="1"/>
  <c r="L191" i="1" s="1"/>
  <c r="K191" i="1" s="1"/>
  <c r="N201" i="1"/>
  <c r="M201" i="1" s="1"/>
  <c r="L201" i="1" s="1"/>
  <c r="K201" i="1" s="1"/>
  <c r="N10" i="1"/>
  <c r="N58" i="2"/>
  <c r="M58" i="2" s="1"/>
  <c r="L58" i="2" s="1"/>
  <c r="K58" i="2" s="1"/>
  <c r="M37" i="2"/>
  <c r="L37" i="2" s="1"/>
  <c r="N38" i="2"/>
  <c r="M38" i="2" s="1"/>
  <c r="L38" i="2" s="1"/>
  <c r="K38" i="2" s="1"/>
  <c r="N51" i="2"/>
  <c r="M51" i="2" s="1"/>
  <c r="N56" i="2"/>
  <c r="M56" i="2" s="1"/>
  <c r="L56" i="2" s="1"/>
  <c r="N34" i="2"/>
  <c r="M34" i="2" s="1"/>
  <c r="L34" i="2" s="1"/>
  <c r="M35" i="2"/>
  <c r="L35" i="2" s="1"/>
  <c r="K35" i="2" s="1"/>
  <c r="M42" i="2"/>
  <c r="L42" i="2" s="1"/>
  <c r="K42" i="2" s="1"/>
  <c r="M43" i="2"/>
  <c r="L43" i="2" s="1"/>
  <c r="K43" i="2" s="1"/>
  <c r="M44" i="2"/>
  <c r="L44" i="2" s="1"/>
  <c r="K44" i="2" s="1"/>
  <c r="M45" i="2"/>
  <c r="L45" i="2" s="1"/>
  <c r="K45" i="2" s="1"/>
  <c r="M46" i="2"/>
  <c r="L46" i="2" s="1"/>
  <c r="K46" i="2" s="1"/>
  <c r="M47" i="2"/>
  <c r="L47" i="2" s="1"/>
  <c r="K47" i="2" s="1"/>
  <c r="M48" i="2"/>
  <c r="L48" i="2" s="1"/>
  <c r="K48" i="2" s="1"/>
  <c r="N49" i="2"/>
  <c r="M49" i="2" s="1"/>
  <c r="L49" i="2" s="1"/>
  <c r="K49" i="2" s="1"/>
  <c r="M50" i="2"/>
  <c r="L50" i="2" s="1"/>
  <c r="K50" i="2" s="1"/>
  <c r="N53" i="2"/>
  <c r="M53" i="2" s="1"/>
  <c r="L53" i="2" s="1"/>
  <c r="K53" i="2" s="1"/>
  <c r="N14" i="1"/>
  <c r="M14" i="1" s="1"/>
  <c r="L14" i="1" s="1"/>
  <c r="K14" i="1" s="1"/>
  <c r="N57" i="2"/>
  <c r="M57" i="2" s="1"/>
  <c r="L57" i="2" s="1"/>
  <c r="K57" i="2" s="1"/>
  <c r="N18" i="2"/>
  <c r="M18" i="2" s="1"/>
  <c r="L18" i="2" s="1"/>
  <c r="K18" i="2" s="1"/>
  <c r="N20" i="2"/>
  <c r="M20" i="2" s="1"/>
  <c r="L20" i="2" s="1"/>
  <c r="K20" i="2" s="1"/>
  <c r="N27" i="2"/>
  <c r="M27" i="2" s="1"/>
  <c r="L27" i="2" s="1"/>
  <c r="K27" i="2" s="1"/>
  <c r="K34" i="2"/>
  <c r="N40" i="2"/>
  <c r="M40" i="2" s="1"/>
  <c r="L40" i="2" s="1"/>
  <c r="N52" i="2"/>
  <c r="M52" i="2" s="1"/>
  <c r="L52" i="2" s="1"/>
  <c r="K52" i="2" s="1"/>
  <c r="N16" i="2" a="1"/>
  <c r="N16" i="2" s="1"/>
  <c r="M16" i="2" s="1"/>
  <c r="L16" i="2" s="1"/>
  <c r="K16" i="2" s="1"/>
  <c r="N24" i="2"/>
  <c r="M24" i="2" s="1"/>
  <c r="L24" i="2" s="1"/>
  <c r="K24" i="2" s="1"/>
  <c r="N15" i="2" a="1"/>
  <c r="N15" i="2" s="1"/>
  <c r="M15" i="2" s="1"/>
  <c r="L15" i="2" s="1"/>
  <c r="K15" i="2" s="1"/>
  <c r="N23" i="2"/>
  <c r="M23" i="2" s="1"/>
  <c r="L23" i="2" s="1"/>
  <c r="K23" i="2" s="1"/>
  <c r="N25" i="2"/>
  <c r="M25" i="2" s="1"/>
  <c r="L25" i="2" s="1"/>
  <c r="K25" i="2" s="1"/>
  <c r="N32" i="2"/>
  <c r="M32" i="2" s="1"/>
  <c r="L32" i="2" s="1"/>
  <c r="N55" i="2"/>
  <c r="M55" i="2" s="1"/>
  <c r="L55" i="2" s="1"/>
  <c r="K55" i="2" s="1"/>
  <c r="N19" i="2"/>
  <c r="M19" i="2" s="1"/>
  <c r="L19" i="2" s="1"/>
  <c r="K19" i="2" s="1"/>
  <c r="N21" i="2"/>
  <c r="M21" i="2" s="1"/>
  <c r="L21" i="2" s="1"/>
  <c r="K21" i="2" s="1"/>
  <c r="N17" i="2" a="1"/>
  <c r="N17" i="2" s="1"/>
  <c r="M17" i="2" s="1"/>
  <c r="L17" i="2" s="1"/>
  <c r="K17" i="2" s="1"/>
  <c r="N22" i="2"/>
  <c r="M22" i="2" s="1"/>
  <c r="L22" i="2" s="1"/>
  <c r="K22" i="2" s="1"/>
  <c r="N31" i="2"/>
  <c r="M31" i="2" s="1"/>
  <c r="L31" i="2" s="1"/>
  <c r="K31" i="2" s="1"/>
  <c r="K32" i="2"/>
  <c r="N33" i="2"/>
  <c r="M33" i="2" s="1"/>
  <c r="L33" i="2" s="1"/>
  <c r="K33" i="2" s="1"/>
  <c r="N36" i="2"/>
  <c r="M36" i="2" s="1"/>
  <c r="L36" i="2" s="1"/>
  <c r="K36" i="2" s="1"/>
  <c r="K37" i="2"/>
  <c r="N39" i="2"/>
  <c r="M39" i="2" s="1"/>
  <c r="L39" i="2" s="1"/>
  <c r="K39" i="2" s="1"/>
  <c r="K40" i="2"/>
  <c r="N14" i="2" a="1"/>
  <c r="N14" i="2" s="1"/>
  <c r="M14" i="2" s="1"/>
  <c r="L14" i="2" s="1"/>
  <c r="K14" i="2" s="1"/>
  <c r="N26" i="2"/>
  <c r="M26" i="2" s="1"/>
  <c r="L26" i="2" s="1"/>
  <c r="K26" i="2" s="1"/>
  <c r="N28" i="2"/>
  <c r="M28" i="2" s="1"/>
  <c r="L28" i="2" s="1"/>
  <c r="K28" i="2" s="1"/>
  <c r="N29" i="2"/>
  <c r="M29" i="2" s="1"/>
  <c r="L29" i="2" s="1"/>
  <c r="K29" i="2" s="1"/>
  <c r="N30" i="2"/>
  <c r="M30" i="2" s="1"/>
  <c r="L30" i="2" s="1"/>
  <c r="K30" i="2" s="1"/>
  <c r="N41" i="2"/>
  <c r="M41" i="2" s="1"/>
  <c r="L41" i="2" s="1"/>
  <c r="K41" i="2" s="1"/>
  <c r="N54" i="2"/>
  <c r="M54" i="2" s="1"/>
  <c r="L54" i="2" s="1"/>
  <c r="K54" i="2" s="1"/>
  <c r="L51" i="2" l="1"/>
  <c r="K51" i="2" s="1"/>
  <c r="K5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<sst xmlns="http://schemas.openxmlformats.org/spreadsheetml/2006/main" count="114" uniqueCount="65">
  <si>
    <t>国内の場合は、都道府県名+市町村名を入力
国外の場合は、国名を入力</t>
    <rPh sb="0" eb="2">
      <t>コクナイ</t>
    </rPh>
    <rPh sb="3" eb="5">
      <t>バアイ</t>
    </rPh>
    <rPh sb="7" eb="11">
      <t>トドウフケン</t>
    </rPh>
    <rPh sb="11" eb="12">
      <t>メイ</t>
    </rPh>
    <rPh sb="13" eb="17">
      <t>シチョウソンメイ</t>
    </rPh>
    <rPh sb="18" eb="20">
      <t>ニュウリョク</t>
    </rPh>
    <rPh sb="21" eb="23">
      <t>コクガイ</t>
    </rPh>
    <rPh sb="24" eb="26">
      <t>バアイ</t>
    </rPh>
    <rPh sb="28" eb="29">
      <t>クニ</t>
    </rPh>
    <rPh sb="29" eb="30">
      <t>メイ</t>
    </rPh>
    <rPh sb="31" eb="33">
      <t>ニュウリョク</t>
    </rPh>
    <phoneticPr fontId="1"/>
  </si>
  <si>
    <t>大（陶土1000g以上）
中（陶土500ｇ程度）
小（陶土250ｇ以下）</t>
    <phoneticPr fontId="1"/>
  </si>
  <si>
    <t>色違いの商品や組み合わせ違いの商品は登録不要</t>
    <phoneticPr fontId="1"/>
  </si>
  <si>
    <r>
      <t xml:space="preserve">②
市外で生じた
費用
</t>
    </r>
    <r>
      <rPr>
        <b/>
        <sz val="8"/>
        <color theme="0"/>
        <rFont val="游ゴシック"/>
        <family val="3"/>
        <charset val="128"/>
        <scheme val="minor"/>
      </rPr>
      <t>単価・サイズで計算</t>
    </r>
    <rPh sb="2" eb="4">
      <t>シガイ</t>
    </rPh>
    <rPh sb="5" eb="6">
      <t>ショウ</t>
    </rPh>
    <rPh sb="9" eb="11">
      <t>ヒヨウ</t>
    </rPh>
    <rPh sb="12" eb="14">
      <t>タンカ</t>
    </rPh>
    <rPh sb="19" eb="21">
      <t>ケイサン</t>
    </rPh>
    <phoneticPr fontId="1"/>
  </si>
  <si>
    <t>③
市内で生じた
費用
①-②</t>
    <rPh sb="2" eb="4">
      <t>シナイ</t>
    </rPh>
    <rPh sb="5" eb="6">
      <t>ショウ</t>
    </rPh>
    <rPh sb="9" eb="11">
      <t>ヒヨウ</t>
    </rPh>
    <phoneticPr fontId="1"/>
  </si>
  <si>
    <t>④
市内で生じた
付加価値の割合
（①-②）÷①</t>
    <rPh sb="2" eb="4">
      <t>シナイ</t>
    </rPh>
    <rPh sb="5" eb="6">
      <t>ショウ</t>
    </rPh>
    <rPh sb="9" eb="13">
      <t>フカカチ</t>
    </rPh>
    <rPh sb="14" eb="16">
      <t>ワリアイ</t>
    </rPh>
    <phoneticPr fontId="1"/>
  </si>
  <si>
    <t>地場産品基準</t>
    <rPh sb="0" eb="4">
      <t>ジバサンピン</t>
    </rPh>
    <rPh sb="4" eb="6">
      <t>キジュン</t>
    </rPh>
    <phoneticPr fontId="1"/>
  </si>
  <si>
    <t>返礼品の製造・加工地</t>
    <rPh sb="0" eb="2">
      <t>ヘンレイ</t>
    </rPh>
    <rPh sb="2" eb="3">
      <t>ヒン</t>
    </rPh>
    <rPh sb="4" eb="6">
      <t>セイゾウ</t>
    </rPh>
    <rPh sb="7" eb="9">
      <t>カコウ</t>
    </rPh>
    <rPh sb="9" eb="10">
      <t>チ</t>
    </rPh>
    <phoneticPr fontId="1"/>
  </si>
  <si>
    <t>萩焼のサイズ</t>
    <rPh sb="0" eb="2">
      <t>ハギヤキ</t>
    </rPh>
    <phoneticPr fontId="1"/>
  </si>
  <si>
    <t>一般販売価格</t>
    <rPh sb="0" eb="6">
      <t>イッパンハンバイカカク</t>
    </rPh>
    <phoneticPr fontId="1"/>
  </si>
  <si>
    <t>萩市への返礼品提供価格①</t>
    <rPh sb="0" eb="2">
      <t>ハギシ</t>
    </rPh>
    <rPh sb="4" eb="7">
      <t>ヘンレイヒン</t>
    </rPh>
    <rPh sb="7" eb="9">
      <t>テイキョウ</t>
    </rPh>
    <rPh sb="9" eb="11">
      <t>カカク</t>
    </rPh>
    <phoneticPr fontId="1"/>
  </si>
  <si>
    <t>返礼品の名称</t>
    <rPh sb="0" eb="3">
      <t>ヘンレイヒン</t>
    </rPh>
    <rPh sb="4" eb="6">
      <t>メイショウ</t>
    </rPh>
    <phoneticPr fontId="1"/>
  </si>
  <si>
    <t>No.</t>
    <phoneticPr fontId="1"/>
  </si>
  <si>
    <t>自動計算</t>
    <rPh sb="0" eb="4">
      <t>ジドウケイサン</t>
    </rPh>
    <phoneticPr fontId="1"/>
  </si>
  <si>
    <t>自動判定</t>
    <rPh sb="0" eb="2">
      <t>ジドウ</t>
    </rPh>
    <rPh sb="2" eb="4">
      <t>ハンテイ</t>
    </rPh>
    <phoneticPr fontId="1"/>
  </si>
  <si>
    <t>自動複写</t>
    <rPh sb="0" eb="2">
      <t>ジドウ</t>
    </rPh>
    <rPh sb="2" eb="4">
      <t>フクシャ</t>
    </rPh>
    <phoneticPr fontId="1"/>
  </si>
  <si>
    <t>記入をお願いします</t>
    <rPh sb="0" eb="2">
      <t>キニュウ</t>
    </rPh>
    <rPh sb="4" eb="5">
      <t>ネガ</t>
    </rPh>
    <phoneticPr fontId="1"/>
  </si>
  <si>
    <t>選択ください</t>
    <rPh sb="0" eb="2">
      <t>センタク</t>
    </rPh>
    <phoneticPr fontId="1"/>
  </si>
  <si>
    <t>新規の場合は入力・既存の場合は確認をお願いします</t>
    <rPh sb="0" eb="2">
      <t>シンキ</t>
    </rPh>
    <rPh sb="3" eb="5">
      <t>バアイ</t>
    </rPh>
    <rPh sb="6" eb="8">
      <t>ニュウリョク</t>
    </rPh>
    <rPh sb="9" eb="11">
      <t>キゾン</t>
    </rPh>
    <rPh sb="12" eb="14">
      <t>バアイ</t>
    </rPh>
    <rPh sb="15" eb="17">
      <t>カクニン</t>
    </rPh>
    <rPh sb="19" eb="20">
      <t>ネガ</t>
    </rPh>
    <phoneticPr fontId="1"/>
  </si>
  <si>
    <t>商品１つあたりの市外で生じた費用合計</t>
    <rPh sb="0" eb="2">
      <t>ショウヒン</t>
    </rPh>
    <rPh sb="8" eb="10">
      <t>シガイ</t>
    </rPh>
    <rPh sb="11" eb="12">
      <t>ショウ</t>
    </rPh>
    <rPh sb="14" eb="16">
      <t>ヒヨウ</t>
    </rPh>
    <rPh sb="16" eb="18">
      <t>ゴウケイ</t>
    </rPh>
    <phoneticPr fontId="1"/>
  </si>
  <si>
    <t>釉薬（粉）の単価（1000ｇ）</t>
    <rPh sb="0" eb="2">
      <t>ユウヤク</t>
    </rPh>
    <rPh sb="3" eb="4">
      <t>コナ</t>
    </rPh>
    <rPh sb="6" eb="8">
      <t>タンカ</t>
    </rPh>
    <phoneticPr fontId="1"/>
  </si>
  <si>
    <t>電話番号</t>
    <rPh sb="0" eb="4">
      <t>デンワバンゴウ</t>
    </rPh>
    <phoneticPr fontId="1"/>
  </si>
  <si>
    <t>陶土の単価（10kg）</t>
    <rPh sb="0" eb="2">
      <t>トウド</t>
    </rPh>
    <rPh sb="3" eb="5">
      <t>タンカ</t>
    </rPh>
    <phoneticPr fontId="1"/>
  </si>
  <si>
    <t>小（250ｇ・50ｇ）</t>
    <rPh sb="0" eb="1">
      <t>ショウ</t>
    </rPh>
    <phoneticPr fontId="1"/>
  </si>
  <si>
    <t>中（500ｇ・75ｇ）</t>
    <rPh sb="0" eb="1">
      <t>チュウ</t>
    </rPh>
    <phoneticPr fontId="1"/>
  </si>
  <si>
    <t>大（1000g・100g）</t>
    <rPh sb="0" eb="1">
      <t>ダイ</t>
    </rPh>
    <phoneticPr fontId="1"/>
  </si>
  <si>
    <t>仕入単価</t>
    <rPh sb="0" eb="2">
      <t>シイ</t>
    </rPh>
    <rPh sb="2" eb="4">
      <t>タンカ</t>
    </rPh>
    <phoneticPr fontId="1"/>
  </si>
  <si>
    <t>参　考</t>
    <rPh sb="0" eb="1">
      <t>サン</t>
    </rPh>
    <rPh sb="2" eb="3">
      <t>コウ</t>
    </rPh>
    <phoneticPr fontId="1"/>
  </si>
  <si>
    <t>代表者名</t>
    <rPh sb="0" eb="4">
      <t>ダイヒョウシャメイ</t>
    </rPh>
    <phoneticPr fontId="1"/>
  </si>
  <si>
    <t>・当該返礼品等については、以下に掲げる場合を除き、他の地方団体の地場産品基準（平成31 年総務省告示第179 号第６条をいう。以下同じ。）第３号の返礼品等として
　取り扱わないこと。 
①貴市区町村の属する都道府県（貴団体が都道府県である場合には貴都道府県内の市区町村）が地場産品基準第３号に適合するものとして当該返礼品等を取り扱う場合 
②地場産品基準第８号イ又はロの返礼品等（同基準第３号に適合する場合に限る。）として他の地方団体が取り扱う場合 
・当該返礼品等の付加価値の算出方法等について、地方団体の求めに応じ、必要な説明や資料提供等を行うこと。</t>
    <phoneticPr fontId="1"/>
  </si>
  <si>
    <t>当該返礼品等を取り扱うにあたって、下記の事項に同意します。</t>
    <rPh sb="0" eb="2">
      <t>トウガイ</t>
    </rPh>
    <rPh sb="2" eb="5">
      <t>ヘンレイヒン</t>
    </rPh>
    <rPh sb="5" eb="6">
      <t>ナド</t>
    </rPh>
    <rPh sb="7" eb="8">
      <t>ト</t>
    </rPh>
    <rPh sb="9" eb="10">
      <t>アツカ</t>
    </rPh>
    <rPh sb="17" eb="19">
      <t>カキ</t>
    </rPh>
    <rPh sb="20" eb="22">
      <t>ジコウ</t>
    </rPh>
    <rPh sb="23" eb="25">
      <t>ドウイ</t>
    </rPh>
    <phoneticPr fontId="1"/>
  </si>
  <si>
    <t>事業者名</t>
    <rPh sb="0" eb="3">
      <t>ジギョウシャ</t>
    </rPh>
    <rPh sb="3" eb="4">
      <t>メイ</t>
    </rPh>
    <phoneticPr fontId="1"/>
  </si>
  <si>
    <t>チェックをお願いします</t>
    <rPh sb="6" eb="7">
      <t>ネガ</t>
    </rPh>
    <phoneticPr fontId="1"/>
  </si>
  <si>
    <t>こちらは入力しないでください</t>
    <rPh sb="4" eb="6">
      <t>ニュウリョク</t>
    </rPh>
    <phoneticPr fontId="1"/>
  </si>
  <si>
    <t>付加価値の割合調査票（萩焼用）</t>
    <phoneticPr fontId="1"/>
  </si>
  <si>
    <t>山口県萩市</t>
    <rPh sb="0" eb="3">
      <t>ヤマグチケン</t>
    </rPh>
    <rPh sb="3" eb="5">
      <t>ハギシ</t>
    </rPh>
    <phoneticPr fontId="1"/>
  </si>
  <si>
    <t>大</t>
  </si>
  <si>
    <t>萩焼　茶碗　ペアセット</t>
    <rPh sb="0" eb="2">
      <t>ハギヤキ</t>
    </rPh>
    <rPh sb="3" eb="5">
      <t>チャワン</t>
    </rPh>
    <phoneticPr fontId="1"/>
  </si>
  <si>
    <t>小</t>
  </si>
  <si>
    <t>萩焼　湯呑</t>
    <rPh sb="0" eb="2">
      <t>ハギヤキ</t>
    </rPh>
    <rPh sb="3" eb="5">
      <t>ユノミ</t>
    </rPh>
    <phoneticPr fontId="1"/>
  </si>
  <si>
    <t>中</t>
  </si>
  <si>
    <t>萩焼　茶碗</t>
    <rPh sb="0" eb="2">
      <t>ハギヤキ</t>
    </rPh>
    <rPh sb="3" eb="5">
      <t>チャワン</t>
    </rPh>
    <phoneticPr fontId="1"/>
  </si>
  <si>
    <t>萩焼　大皿</t>
    <rPh sb="0" eb="2">
      <t>ハギヤキ</t>
    </rPh>
    <rPh sb="3" eb="5">
      <t>オオザラ</t>
    </rPh>
    <phoneticPr fontId="1"/>
  </si>
  <si>
    <t>0838-25-3613</t>
    <phoneticPr fontId="1"/>
  </si>
  <si>
    <t>萩市　太郎</t>
    <rPh sb="0" eb="2">
      <t>ハギシ</t>
    </rPh>
    <rPh sb="3" eb="5">
      <t>タロウ</t>
    </rPh>
    <phoneticPr fontId="1"/>
  </si>
  <si>
    <t>萩市役所窯</t>
    <rPh sb="0" eb="1">
      <t>ハギ</t>
    </rPh>
    <rPh sb="1" eb="4">
      <t>シヤクショ</t>
    </rPh>
    <rPh sb="4" eb="5">
      <t>カマ</t>
    </rPh>
    <phoneticPr fontId="1"/>
  </si>
  <si>
    <t>「付加価値の割合調査票」の記入方法</t>
    <phoneticPr fontId="1"/>
  </si>
  <si>
    <t>①事業者名（有限会社～～～など）</t>
    <phoneticPr fontId="1"/>
  </si>
  <si>
    <t>②代表者名（フルネーム）</t>
    <phoneticPr fontId="1"/>
  </si>
  <si>
    <t>③電話番号（普段連絡が取れる携帯番号等）</t>
    <phoneticPr fontId="1"/>
  </si>
  <si>
    <r>
      <t>④同意事項（同意事項をご一読のうえ</t>
    </r>
    <r>
      <rPr>
        <sz val="12"/>
        <color theme="1"/>
        <rFont val="Segoe UI Symbol"/>
        <family val="2"/>
      </rPr>
      <t>☑</t>
    </r>
    <r>
      <rPr>
        <sz val="12"/>
        <color theme="1"/>
        <rFont val="游ゴシック"/>
        <family val="3"/>
        <charset val="128"/>
        <scheme val="minor"/>
      </rPr>
      <t>を選択）</t>
    </r>
    <phoneticPr fontId="1"/>
  </si>
  <si>
    <t>⑥萩市への返礼品提供価格（返礼品の発注があった際に萩市から事業者へ支払う金額）</t>
    <phoneticPr fontId="1"/>
  </si>
  <si>
    <t>⑦一般価格（一般消費者へ販売する通常価格。非売品の場合は類似品の価格帯を入力）</t>
    <phoneticPr fontId="1"/>
  </si>
  <si>
    <t>⑧萩焼のサイズ（大中小から選択。セットの場合は内容に応じて選択。例：茶碗「中」が２個 → 「大」を選択）</t>
    <phoneticPr fontId="1"/>
  </si>
  <si>
    <t>⑨返礼品の製造、加工地（国内の場合は、都道府県名+市町村名を入力。国外の場合は、国名を入力）</t>
    <phoneticPr fontId="1"/>
  </si>
  <si>
    <t>に必要事項の入力等をお願いします。</t>
    <phoneticPr fontId="1"/>
  </si>
  <si>
    <t>◆　黄色の箇所</t>
    <phoneticPr fontId="1"/>
  </si>
  <si>
    <r>
      <t xml:space="preserve">返礼品の発注があった際に
萩市から事業者へ支払う金額
</t>
    </r>
    <r>
      <rPr>
        <b/>
        <sz val="9"/>
        <color rgb="FFFF0000"/>
        <rFont val="游ゴシック"/>
        <family val="3"/>
        <charset val="128"/>
        <scheme val="minor"/>
      </rPr>
      <t>※金額は税込価格</t>
    </r>
    <rPh sb="21" eb="23">
      <t>シハラ</t>
    </rPh>
    <rPh sb="28" eb="30">
      <t>キンガク</t>
    </rPh>
    <rPh sb="31" eb="33">
      <t>ゼイコ</t>
    </rPh>
    <rPh sb="33" eb="35">
      <t>カカク</t>
    </rPh>
    <phoneticPr fontId="1"/>
  </si>
  <si>
    <r>
      <t xml:space="preserve">一般消費者へ販売する通常価格
非売品の場合は類似品の価格帯を入力
</t>
    </r>
    <r>
      <rPr>
        <b/>
        <sz val="9"/>
        <color rgb="FFFF0000"/>
        <rFont val="游ゴシック"/>
        <family val="3"/>
        <charset val="128"/>
        <scheme val="minor"/>
      </rPr>
      <t>※金額は税込価格</t>
    </r>
    <phoneticPr fontId="1"/>
  </si>
  <si>
    <r>
      <t xml:space="preserve">返礼品の発注があった際に
萩市から事業者へ支払う金額
</t>
    </r>
    <r>
      <rPr>
        <b/>
        <sz val="9"/>
        <color rgb="FFFF0000"/>
        <rFont val="游ゴシック"/>
        <family val="3"/>
        <charset val="128"/>
        <scheme val="minor"/>
      </rPr>
      <t>※金額は税込価格</t>
    </r>
    <rPh sb="21" eb="23">
      <t>シハラ</t>
    </rPh>
    <phoneticPr fontId="1"/>
  </si>
  <si>
    <t>留意事項</t>
    <phoneticPr fontId="1"/>
  </si>
  <si>
    <t>　</t>
    <phoneticPr fontId="1"/>
  </si>
  <si>
    <t>⑤返礼品の名称</t>
    <phoneticPr fontId="1"/>
  </si>
  <si>
    <t>現地決済型ふるさと納税用に登録する萩焼</t>
    <rPh sb="0" eb="5">
      <t>ゲンチケッサイガタ</t>
    </rPh>
    <rPh sb="9" eb="11">
      <t>ノウゼイ</t>
    </rPh>
    <rPh sb="11" eb="12">
      <t>ヨウ</t>
    </rPh>
    <rPh sb="13" eb="15">
      <t>トウロク</t>
    </rPh>
    <rPh sb="17" eb="19">
      <t>ハギヤキ</t>
    </rPh>
    <phoneticPr fontId="1"/>
  </si>
  <si>
    <t>「色違い」や「組み合わせ（数量）違い」などの“軽微な違い”は、
 個別に登録する必要はありません。
　例：萩焼茶碗「ピンク」と「ブルー」の２色がある場合
　　　→　どちらか１色だけの登録でOK
　例：萩焼茶碗「３個セット」と「５個セット」
　　　→　どちらかのセットだけでOK（同一商品の場合のみ）</t>
    <rPh sb="13" eb="15">
      <t>スウリョウ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</si>
</sst>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2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HGPｺﾞｼｯｸE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8"/>
      <color theme="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8"/>
      <color theme="0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4"/>
      <color theme="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Segoe UI Symbol"/>
      <family val="2"/>
    </font>
    <font>
      <b/>
      <sz val="12"/>
      <color theme="1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b/>
      <sz val="12"/>
      <color theme="0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BD"/>
        <bgColor indexed="64"/>
      </patternFill>
    </fill>
  </fills>
  <borders count="27">
    <border>
      <left/>
      <right/>
      <top/>
      <bottom/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 style="medium">
        <color rgb="FF0070C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70C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>
      <alignment vertical="center"/>
    </xf>
    <xf numFmtId="176" fontId="0" fillId="2" borderId="5" xfId="0" applyNumberFormat="1" applyFill="1" applyBorder="1" applyAlignment="1">
      <alignment horizontal="center" vertical="center"/>
    </xf>
    <xf numFmtId="9" fontId="0" fillId="2" borderId="5" xfId="0" applyNumberFormat="1" applyFill="1" applyBorder="1" applyAlignment="1">
      <alignment horizontal="center" vertical="center"/>
    </xf>
    <xf numFmtId="9" fontId="2" fillId="2" borderId="5" xfId="0" applyNumberFormat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3" borderId="5" xfId="0" applyFill="1" applyBorder="1" applyAlignment="1">
      <alignment horizontal="center" vertical="center"/>
    </xf>
    <xf numFmtId="176" fontId="0" fillId="3" borderId="5" xfId="0" applyNumberFormat="1" applyFill="1" applyBorder="1" applyAlignment="1">
      <alignment horizontal="center" vertical="center"/>
    </xf>
    <xf numFmtId="0" fontId="0" fillId="3" borderId="5" xfId="0" applyFill="1" applyBorder="1">
      <alignment vertical="center"/>
    </xf>
    <xf numFmtId="0" fontId="4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7" fontId="0" fillId="0" borderId="7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0" xfId="0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0" xfId="0" applyFont="1">
      <alignment vertical="center"/>
    </xf>
    <xf numFmtId="0" fontId="5" fillId="3" borderId="9" xfId="0" applyFont="1" applyFill="1" applyBorder="1">
      <alignment vertical="center"/>
    </xf>
    <xf numFmtId="0" fontId="5" fillId="6" borderId="0" xfId="0" applyFont="1" applyFill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4" borderId="5" xfId="0" applyFont="1" applyFill="1" applyBorder="1" applyAlignment="1">
      <alignment horizontal="center" vertical="center" shrinkToFit="1"/>
    </xf>
    <xf numFmtId="0" fontId="3" fillId="7" borderId="5" xfId="0" applyFont="1" applyFill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0" fillId="3" borderId="5" xfId="0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0" xfId="0" applyFont="1" applyAlignment="1">
      <alignment horizontal="center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76" fontId="13" fillId="3" borderId="5" xfId="0" applyNumberFormat="1" applyFont="1" applyFill="1" applyBorder="1" applyAlignment="1">
      <alignment horizontal="center" vertical="center"/>
    </xf>
    <xf numFmtId="0" fontId="13" fillId="3" borderId="5" xfId="0" applyFont="1" applyFill="1" applyBorder="1">
      <alignment vertical="center"/>
    </xf>
    <xf numFmtId="0" fontId="7" fillId="3" borderId="9" xfId="0" applyFont="1" applyFill="1" applyBorder="1">
      <alignment vertical="center"/>
    </xf>
    <xf numFmtId="0" fontId="13" fillId="3" borderId="5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0" borderId="0" xfId="0" applyFont="1">
      <alignment vertical="center"/>
    </xf>
    <xf numFmtId="0" fontId="17" fillId="0" borderId="0" xfId="0" applyFont="1">
      <alignment vertical="center"/>
    </xf>
    <xf numFmtId="0" fontId="11" fillId="0" borderId="0" xfId="0" applyFont="1" applyAlignment="1">
      <alignment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3" fillId="7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left" vertical="center" indent="1"/>
    </xf>
    <xf numFmtId="0" fontId="0" fillId="0" borderId="10" xfId="0" applyBorder="1" applyAlignment="1">
      <alignment horizontal="left" vertical="center" indent="1"/>
    </xf>
    <xf numFmtId="0" fontId="0" fillId="0" borderId="7" xfId="0" applyBorder="1" applyAlignment="1">
      <alignment horizontal="left" vertical="center" indent="1" shrinkToFit="1"/>
    </xf>
    <xf numFmtId="0" fontId="7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9" fillId="7" borderId="0" xfId="0" applyFont="1" applyFill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7" fillId="8" borderId="0" xfId="0" applyFont="1" applyFill="1" applyAlignment="1">
      <alignment horizontal="left" vertical="center"/>
    </xf>
    <xf numFmtId="0" fontId="12" fillId="7" borderId="17" xfId="0" applyFont="1" applyFill="1" applyBorder="1" applyAlignment="1">
      <alignment horizontal="center" vertical="center"/>
    </xf>
    <xf numFmtId="0" fontId="12" fillId="7" borderId="18" xfId="0" applyFont="1" applyFill="1" applyBorder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17" fillId="0" borderId="20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0" borderId="23" xfId="0" applyFont="1" applyBorder="1" applyAlignment="1">
      <alignment horizontal="left" vertical="center" wrapText="1"/>
    </xf>
    <xf numFmtId="0" fontId="17" fillId="0" borderId="24" xfId="0" applyFont="1" applyBorder="1" applyAlignment="1">
      <alignment horizontal="left" vertical="center" wrapText="1"/>
    </xf>
    <xf numFmtId="0" fontId="17" fillId="0" borderId="25" xfId="0" applyFont="1" applyBorder="1" applyAlignment="1">
      <alignment horizontal="left" vertical="center" wrapText="1"/>
    </xf>
    <xf numFmtId="0" fontId="17" fillId="0" borderId="26" xfId="0" applyFont="1" applyBorder="1" applyAlignment="1">
      <alignment horizontal="left" vertical="center" wrapText="1"/>
    </xf>
  </cellXfs>
  <cellStyles count="1">
    <cellStyle name="標準" xfId="0" builtinId="0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484910</xdr:colOff>
      <xdr:row>13</xdr:row>
      <xdr:rowOff>51954</xdr:rowOff>
    </xdr:from>
    <xdr:to>
      <xdr:col>17</xdr:col>
      <xdr:colOff>242454</xdr:colOff>
      <xdr:row>38</xdr:row>
      <xdr:rowOff>230536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81136E96-2B3A-E346-12F2-C583A2A57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637" y="3654136"/>
          <a:ext cx="10841181" cy="62399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234468</xdr:colOff>
      <xdr:row>14</xdr:row>
      <xdr:rowOff>212208</xdr:rowOff>
    </xdr:from>
    <xdr:to>
      <xdr:col>17</xdr:col>
      <xdr:colOff>115723</xdr:colOff>
      <xdr:row>39</xdr:row>
      <xdr:rowOff>30835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60972373-D3A3-BF94-9A9A-CEFBBD7EE755}"/>
            </a:ext>
          </a:extLst>
        </xdr:cNvPr>
        <xdr:cNvGrpSpPr/>
      </xdr:nvGrpSpPr>
      <xdr:grpSpPr>
        <a:xfrm>
          <a:off x="914825" y="4090244"/>
          <a:ext cx="10766969" cy="5941841"/>
          <a:chOff x="337630" y="2739077"/>
          <a:chExt cx="5743491" cy="3030933"/>
        </a:xfrm>
      </xdr:grpSpPr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1BB33DB4-D440-C418-9055-EEB5C4083096}"/>
              </a:ext>
            </a:extLst>
          </xdr:cNvPr>
          <xdr:cNvSpPr txBox="1"/>
        </xdr:nvSpPr>
        <xdr:spPr>
          <a:xfrm>
            <a:off x="337630" y="2914543"/>
            <a:ext cx="163808" cy="276999"/>
          </a:xfrm>
          <a:prstGeom prst="rect">
            <a:avLst/>
          </a:prstGeom>
          <a:noFill/>
        </xdr:spPr>
        <xdr:txBody>
          <a:bodyPr wrap="square" rtlCol="0" anchor="ctr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2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①</a:t>
            </a:r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702F4EB3-1AD7-51AA-4611-75E067439C44}"/>
              </a:ext>
            </a:extLst>
          </xdr:cNvPr>
          <xdr:cNvSpPr txBox="1"/>
        </xdr:nvSpPr>
        <xdr:spPr>
          <a:xfrm>
            <a:off x="337630" y="3154021"/>
            <a:ext cx="163808" cy="276999"/>
          </a:xfrm>
          <a:prstGeom prst="rect">
            <a:avLst/>
          </a:prstGeom>
          <a:noFill/>
        </xdr:spPr>
        <xdr:txBody>
          <a:bodyPr wrap="square" rtlCol="0" anchor="ctr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2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②</a:t>
            </a:r>
          </a:p>
        </xdr:txBody>
      </xdr: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E0A8F808-51A3-59C5-2289-6F27C6E3B855}"/>
              </a:ext>
            </a:extLst>
          </xdr:cNvPr>
          <xdr:cNvSpPr txBox="1"/>
        </xdr:nvSpPr>
        <xdr:spPr>
          <a:xfrm>
            <a:off x="337630" y="3385074"/>
            <a:ext cx="163808" cy="276999"/>
          </a:xfrm>
          <a:prstGeom prst="rect">
            <a:avLst/>
          </a:prstGeom>
          <a:noFill/>
        </xdr:spPr>
        <xdr:txBody>
          <a:bodyPr wrap="square" rtlCol="0" anchor="ctr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2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③</a:t>
            </a:r>
          </a:p>
        </xdr:txBody>
      </xdr: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CC1081C3-BA8D-2B00-9DD0-172262FD5464}"/>
              </a:ext>
            </a:extLst>
          </xdr:cNvPr>
          <xdr:cNvSpPr txBox="1"/>
        </xdr:nvSpPr>
        <xdr:spPr>
          <a:xfrm>
            <a:off x="5460998" y="2739077"/>
            <a:ext cx="180187" cy="171996"/>
          </a:xfrm>
          <a:prstGeom prst="rect">
            <a:avLst/>
          </a:prstGeom>
          <a:noFill/>
        </xdr:spPr>
        <xdr:txBody>
          <a:bodyPr wrap="square" rtlCol="0" anchor="ctr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2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④</a:t>
            </a:r>
          </a:p>
        </xdr:txBody>
      </xdr:sp>
      <xdr:sp macro="" textlink="">
        <xdr:nvSpPr>
          <xdr:cNvPr id="8" name="テキスト ボックス 7">
            <a:extLst>
              <a:ext uri="{FF2B5EF4-FFF2-40B4-BE49-F238E27FC236}">
                <a16:creationId xmlns:a16="http://schemas.microsoft.com/office/drawing/2014/main" id="{0A3C4924-B5A1-A619-1CD5-7863D20C1FC9}"/>
              </a:ext>
            </a:extLst>
          </xdr:cNvPr>
          <xdr:cNvSpPr txBox="1"/>
        </xdr:nvSpPr>
        <xdr:spPr>
          <a:xfrm>
            <a:off x="1384946" y="4630834"/>
            <a:ext cx="163806" cy="156360"/>
          </a:xfrm>
          <a:prstGeom prst="rect">
            <a:avLst/>
          </a:prstGeom>
          <a:noFill/>
        </xdr:spPr>
        <xdr:txBody>
          <a:bodyPr wrap="square" rtlCol="0" anchor="ctr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2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⑤</a:t>
            </a:r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5BB1F53-BA18-F444-1F67-1263DAC2BA19}"/>
              </a:ext>
            </a:extLst>
          </xdr:cNvPr>
          <xdr:cNvSpPr/>
        </xdr:nvSpPr>
        <xdr:spPr>
          <a:xfrm>
            <a:off x="782730" y="4267200"/>
            <a:ext cx="1385780" cy="1502810"/>
          </a:xfrm>
          <a:prstGeom prst="rect">
            <a:avLst/>
          </a:prstGeom>
          <a:noFill/>
          <a:ln w="38100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10" name="テキスト ボックス 9">
            <a:extLst>
              <a:ext uri="{FF2B5EF4-FFF2-40B4-BE49-F238E27FC236}">
                <a16:creationId xmlns:a16="http://schemas.microsoft.com/office/drawing/2014/main" id="{AFF847DF-5DCA-19A6-47DA-173AA6AE7F4E}"/>
              </a:ext>
            </a:extLst>
          </xdr:cNvPr>
          <xdr:cNvSpPr txBox="1"/>
        </xdr:nvSpPr>
        <xdr:spPr>
          <a:xfrm>
            <a:off x="2553283" y="4630834"/>
            <a:ext cx="163806" cy="156360"/>
          </a:xfrm>
          <a:prstGeom prst="rect">
            <a:avLst/>
          </a:prstGeom>
          <a:noFill/>
        </xdr:spPr>
        <xdr:txBody>
          <a:bodyPr wrap="square" rtlCol="0" anchor="ctr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2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⑥</a:t>
            </a:r>
          </a:p>
        </xdr:txBody>
      </xdr: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6F39E675-F875-FD88-3B88-F8FCC5DF6DD8}"/>
              </a:ext>
            </a:extLst>
          </xdr:cNvPr>
          <xdr:cNvSpPr/>
        </xdr:nvSpPr>
        <xdr:spPr>
          <a:xfrm>
            <a:off x="2166463" y="4267200"/>
            <a:ext cx="902604" cy="1502810"/>
          </a:xfrm>
          <a:prstGeom prst="rect">
            <a:avLst/>
          </a:prstGeom>
          <a:noFill/>
          <a:ln w="38100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12" name="テキスト ボックス 11">
            <a:extLst>
              <a:ext uri="{FF2B5EF4-FFF2-40B4-BE49-F238E27FC236}">
                <a16:creationId xmlns:a16="http://schemas.microsoft.com/office/drawing/2014/main" id="{7198CFFB-D22E-87D4-2297-72B9313F1941}"/>
              </a:ext>
            </a:extLst>
          </xdr:cNvPr>
          <xdr:cNvSpPr txBox="1"/>
        </xdr:nvSpPr>
        <xdr:spPr>
          <a:xfrm>
            <a:off x="3438378" y="4630834"/>
            <a:ext cx="163806" cy="156360"/>
          </a:xfrm>
          <a:prstGeom prst="rect">
            <a:avLst/>
          </a:prstGeom>
          <a:noFill/>
        </xdr:spPr>
        <xdr:txBody>
          <a:bodyPr wrap="square" rtlCol="0" anchor="ctr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2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⑦</a:t>
            </a: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5615EEB8-BA0C-FBC8-0C15-157F9DFCD7B2}"/>
              </a:ext>
            </a:extLst>
          </xdr:cNvPr>
          <xdr:cNvSpPr/>
        </xdr:nvSpPr>
        <xdr:spPr>
          <a:xfrm>
            <a:off x="3069046" y="4267200"/>
            <a:ext cx="865228" cy="1502810"/>
          </a:xfrm>
          <a:prstGeom prst="rect">
            <a:avLst/>
          </a:prstGeom>
          <a:noFill/>
          <a:ln w="38100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14" name="テキスト ボックス 15">
            <a:extLst>
              <a:ext uri="{FF2B5EF4-FFF2-40B4-BE49-F238E27FC236}">
                <a16:creationId xmlns:a16="http://schemas.microsoft.com/office/drawing/2014/main" id="{16DFE1C1-B251-6BD5-BBDF-3859F170E15E}"/>
              </a:ext>
            </a:extLst>
          </xdr:cNvPr>
          <xdr:cNvSpPr txBox="1"/>
        </xdr:nvSpPr>
        <xdr:spPr>
          <a:xfrm>
            <a:off x="4401927" y="4630834"/>
            <a:ext cx="163806" cy="156360"/>
          </a:xfrm>
          <a:prstGeom prst="rect">
            <a:avLst/>
          </a:prstGeom>
          <a:noFill/>
        </xdr:spPr>
        <xdr:txBody>
          <a:bodyPr wrap="square" rtlCol="0" anchor="ctr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2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⑧</a:t>
            </a:r>
          </a:p>
        </xdr:txBody>
      </xdr:sp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527EE375-856F-58D8-1958-7A6A139F6F03}"/>
              </a:ext>
            </a:extLst>
          </xdr:cNvPr>
          <xdr:cNvSpPr/>
        </xdr:nvSpPr>
        <xdr:spPr>
          <a:xfrm>
            <a:off x="3936102" y="4267200"/>
            <a:ext cx="1082712" cy="1502810"/>
          </a:xfrm>
          <a:prstGeom prst="rect">
            <a:avLst/>
          </a:prstGeom>
          <a:noFill/>
          <a:ln w="38100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16" name="テキスト ボックス 17">
            <a:extLst>
              <a:ext uri="{FF2B5EF4-FFF2-40B4-BE49-F238E27FC236}">
                <a16:creationId xmlns:a16="http://schemas.microsoft.com/office/drawing/2014/main" id="{879BF08B-D051-525B-DBEB-904083069837}"/>
              </a:ext>
            </a:extLst>
          </xdr:cNvPr>
          <xdr:cNvSpPr txBox="1"/>
        </xdr:nvSpPr>
        <xdr:spPr>
          <a:xfrm>
            <a:off x="5475677" y="4630834"/>
            <a:ext cx="163806" cy="156360"/>
          </a:xfrm>
          <a:prstGeom prst="rect">
            <a:avLst/>
          </a:prstGeom>
          <a:noFill/>
        </xdr:spPr>
        <xdr:txBody>
          <a:bodyPr wrap="square" rtlCol="0" anchor="ctr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2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⑨</a:t>
            </a:r>
          </a:p>
        </xdr:txBody>
      </xdr:sp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6C309FEB-DA3B-96D3-2F52-4E18F89568C2}"/>
              </a:ext>
            </a:extLst>
          </xdr:cNvPr>
          <xdr:cNvSpPr/>
        </xdr:nvSpPr>
        <xdr:spPr>
          <a:xfrm>
            <a:off x="5022971" y="4267200"/>
            <a:ext cx="1058150" cy="1502810"/>
          </a:xfrm>
          <a:prstGeom prst="rect">
            <a:avLst/>
          </a:prstGeom>
          <a:noFill/>
          <a:ln w="38100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2231572</xdr:colOff>
      <xdr:row>18</xdr:row>
      <xdr:rowOff>178129</xdr:rowOff>
    </xdr:from>
    <xdr:to>
      <xdr:col>4</xdr:col>
      <xdr:colOff>1991590</xdr:colOff>
      <xdr:row>23</xdr:row>
      <xdr:rowOff>86591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C91D21B-35EA-44B7-A978-7B0CD840FB91}"/>
            </a:ext>
          </a:extLst>
        </xdr:cNvPr>
        <xdr:cNvSpPr txBox="1"/>
      </xdr:nvSpPr>
      <xdr:spPr>
        <a:xfrm>
          <a:off x="1374322" y="4464379"/>
          <a:ext cx="2055543" cy="1099087"/>
        </a:xfrm>
        <a:prstGeom prst="rect">
          <a:avLst/>
        </a:prstGeom>
        <a:solidFill>
          <a:schemeClr val="tx1"/>
        </a:solidFill>
        <a:ln w="73025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4800" b="1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記入例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85593-FF97-40F0-B88F-12B46CEA1C99}">
  <sheetPr>
    <pageSetUpPr fitToPage="1"/>
  </sheetPr>
  <dimension ref="A1:Q214"/>
  <sheetViews>
    <sheetView tabSelected="1" view="pageBreakPreview" zoomScale="40" zoomScaleNormal="100" zoomScaleSheetLayoutView="40" workbookViewId="0">
      <selection activeCell="T11" sqref="T11"/>
    </sheetView>
  </sheetViews>
  <sheetFormatPr defaultRowHeight="18.75" x14ac:dyDescent="0.4"/>
  <cols>
    <col min="2" max="2" width="42.5" customWidth="1"/>
    <col min="3" max="4" width="27" customWidth="1"/>
    <col min="5" max="6" width="32.75" style="1" customWidth="1"/>
    <col min="7" max="7" width="4.75" style="1" customWidth="1"/>
    <col min="8" max="8" width="2.75" style="1" customWidth="1"/>
    <col min="9" max="9" width="8.625" style="1" customWidth="1"/>
    <col min="10" max="10" width="26.75" style="1" customWidth="1"/>
    <col min="11" max="11" width="14.25" style="1" customWidth="1"/>
    <col min="12" max="14" width="14.25" customWidth="1"/>
    <col min="15" max="15" width="2.75" customWidth="1"/>
    <col min="16" max="16" width="3.25" customWidth="1"/>
    <col min="17" max="17" width="9" style="1"/>
  </cols>
  <sheetData>
    <row r="1" spans="1:17" ht="24.75" customHeight="1" thickBot="1" x14ac:dyDescent="0.45">
      <c r="A1" s="65" t="s">
        <v>63</v>
      </c>
      <c r="B1" s="65"/>
      <c r="C1" s="66"/>
      <c r="D1" s="66"/>
      <c r="E1" s="66"/>
      <c r="F1" s="66"/>
      <c r="I1"/>
      <c r="J1"/>
      <c r="K1"/>
    </row>
    <row r="2" spans="1:17" ht="19.5" customHeight="1" thickBot="1" x14ac:dyDescent="0.45">
      <c r="D2" s="50"/>
      <c r="E2" s="50"/>
      <c r="F2" s="50"/>
      <c r="H2" s="42"/>
      <c r="I2" s="41"/>
      <c r="J2" s="41"/>
      <c r="K2" s="41"/>
      <c r="L2" s="41"/>
      <c r="M2" s="41"/>
      <c r="N2" s="41"/>
      <c r="O2" s="40"/>
    </row>
    <row r="3" spans="1:17" ht="27" thickTop="1" thickBot="1" x14ac:dyDescent="0.45">
      <c r="A3" s="63" t="s">
        <v>34</v>
      </c>
      <c r="B3" s="64"/>
      <c r="H3" s="23"/>
      <c r="I3" s="53" t="s">
        <v>33</v>
      </c>
      <c r="J3" s="53"/>
      <c r="K3" s="53"/>
      <c r="L3" s="53"/>
      <c r="M3" s="53"/>
      <c r="N3" s="53"/>
      <c r="O3" s="6"/>
    </row>
    <row r="4" spans="1:17" ht="19.5" customHeight="1" thickTop="1" x14ac:dyDescent="0.4">
      <c r="D4" s="28"/>
      <c r="F4" s="39" t="s">
        <v>32</v>
      </c>
      <c r="G4" s="28"/>
      <c r="H4" s="27"/>
      <c r="I4" s="53"/>
      <c r="J4" s="53"/>
      <c r="K4" s="53"/>
      <c r="L4" s="53"/>
      <c r="M4" s="53"/>
      <c r="N4" s="53"/>
      <c r="O4" s="6"/>
    </row>
    <row r="5" spans="1:17" ht="19.5" customHeight="1" x14ac:dyDescent="0.4">
      <c r="A5" s="30" t="s">
        <v>31</v>
      </c>
      <c r="B5" s="29"/>
      <c r="C5" s="54" t="s">
        <v>30</v>
      </c>
      <c r="D5" s="54"/>
      <c r="E5" s="54"/>
      <c r="F5" s="38" t="b">
        <v>0</v>
      </c>
      <c r="G5" s="28"/>
      <c r="H5" s="27"/>
      <c r="I5" s="53"/>
      <c r="J5" s="53"/>
      <c r="K5" s="53"/>
      <c r="L5" s="53"/>
      <c r="M5" s="53"/>
      <c r="N5" s="53"/>
      <c r="O5" s="6"/>
    </row>
    <row r="6" spans="1:17" ht="24" customHeight="1" x14ac:dyDescent="0.4">
      <c r="A6" s="33"/>
      <c r="B6" s="32"/>
      <c r="C6" s="55" t="s">
        <v>29</v>
      </c>
      <c r="D6" s="55"/>
      <c r="E6" s="55"/>
      <c r="F6" s="55"/>
      <c r="G6" s="28"/>
      <c r="H6" s="27"/>
      <c r="I6" s="37"/>
      <c r="J6" s="37"/>
      <c r="K6" s="36"/>
      <c r="L6" s="1"/>
      <c r="M6" s="1"/>
      <c r="N6" s="1"/>
      <c r="O6" s="6"/>
    </row>
    <row r="7" spans="1:17" ht="19.5" customHeight="1" x14ac:dyDescent="0.4">
      <c r="A7" s="30" t="s">
        <v>28</v>
      </c>
      <c r="B7" s="29"/>
      <c r="C7" s="55"/>
      <c r="D7" s="55"/>
      <c r="E7" s="55"/>
      <c r="F7" s="55"/>
      <c r="G7" s="28"/>
      <c r="H7" s="27"/>
      <c r="I7" s="56" t="s">
        <v>27</v>
      </c>
      <c r="J7" s="56"/>
      <c r="K7" s="35" t="s">
        <v>26</v>
      </c>
      <c r="L7" s="34" t="s">
        <v>25</v>
      </c>
      <c r="M7" s="34" t="s">
        <v>24</v>
      </c>
      <c r="N7" s="34" t="s">
        <v>23</v>
      </c>
      <c r="O7" s="6"/>
    </row>
    <row r="8" spans="1:17" ht="24" customHeight="1" x14ac:dyDescent="0.4">
      <c r="A8" s="33"/>
      <c r="B8" s="32"/>
      <c r="C8" s="55"/>
      <c r="D8" s="55"/>
      <c r="E8" s="55"/>
      <c r="F8" s="55"/>
      <c r="G8" s="28"/>
      <c r="H8" s="27"/>
      <c r="I8" s="57" t="s">
        <v>22</v>
      </c>
      <c r="J8" s="57"/>
      <c r="K8" s="31">
        <v>1650</v>
      </c>
      <c r="L8" s="11">
        <v>165</v>
      </c>
      <c r="M8" s="11">
        <v>83</v>
      </c>
      <c r="N8" s="11">
        <v>42</v>
      </c>
      <c r="O8" s="6"/>
    </row>
    <row r="9" spans="1:17" ht="19.5" customHeight="1" thickBot="1" x14ac:dyDescent="0.45">
      <c r="A9" s="30" t="s">
        <v>21</v>
      </c>
      <c r="B9" s="29"/>
      <c r="C9" s="55"/>
      <c r="D9" s="55"/>
      <c r="E9" s="55"/>
      <c r="F9" s="55"/>
      <c r="G9" s="28"/>
      <c r="H9" s="27"/>
      <c r="I9" s="58" t="s">
        <v>20</v>
      </c>
      <c r="J9" s="58"/>
      <c r="K9" s="26">
        <v>500</v>
      </c>
      <c r="L9" s="25">
        <f>K9/1000*100</f>
        <v>50</v>
      </c>
      <c r="M9" s="25">
        <f>K9/1000*75</f>
        <v>37.5</v>
      </c>
      <c r="N9" s="25">
        <f>K9/1000*50</f>
        <v>25</v>
      </c>
      <c r="O9" s="6"/>
    </row>
    <row r="10" spans="1:17" ht="19.5" customHeight="1" x14ac:dyDescent="0.4">
      <c r="A10" s="24"/>
      <c r="D10" s="1"/>
      <c r="H10" s="23"/>
      <c r="I10" s="59" t="s">
        <v>19</v>
      </c>
      <c r="J10" s="59"/>
      <c r="K10" s="22">
        <f>SUM(K8:K9)</f>
        <v>2150</v>
      </c>
      <c r="L10" s="22">
        <f>SUM(L8:L9)</f>
        <v>215</v>
      </c>
      <c r="M10" s="22">
        <f>SUM(M8:M9)</f>
        <v>120.5</v>
      </c>
      <c r="N10" s="22">
        <f>SUM(N8:N9)</f>
        <v>67</v>
      </c>
      <c r="O10" s="6"/>
      <c r="Q10"/>
    </row>
    <row r="11" spans="1:17" ht="33.75" customHeight="1" x14ac:dyDescent="0.35">
      <c r="B11" s="60" t="s">
        <v>18</v>
      </c>
      <c r="C11" s="60"/>
      <c r="D11" s="21" t="s">
        <v>16</v>
      </c>
      <c r="E11" s="21" t="s">
        <v>17</v>
      </c>
      <c r="F11" s="21" t="s">
        <v>16</v>
      </c>
      <c r="G11" s="19"/>
      <c r="H11" s="20"/>
      <c r="I11" s="19" t="s">
        <v>15</v>
      </c>
      <c r="J11" s="19" t="s">
        <v>15</v>
      </c>
      <c r="K11" s="18" t="s">
        <v>14</v>
      </c>
      <c r="L11" s="18" t="s">
        <v>13</v>
      </c>
      <c r="M11" s="18" t="s">
        <v>13</v>
      </c>
      <c r="N11" s="18" t="s">
        <v>13</v>
      </c>
      <c r="O11" s="6"/>
    </row>
    <row r="12" spans="1:17" ht="25.5" customHeight="1" x14ac:dyDescent="0.4">
      <c r="A12" s="61" t="s">
        <v>12</v>
      </c>
      <c r="B12" s="17" t="s">
        <v>11</v>
      </c>
      <c r="C12" s="17" t="s">
        <v>10</v>
      </c>
      <c r="D12" s="17" t="s">
        <v>9</v>
      </c>
      <c r="E12" s="17" t="s">
        <v>8</v>
      </c>
      <c r="F12" s="17" t="s">
        <v>7</v>
      </c>
      <c r="G12"/>
      <c r="H12" s="12"/>
      <c r="I12" s="51" t="str">
        <f>A12</f>
        <v>No.</v>
      </c>
      <c r="J12" s="51" t="str">
        <f>B12</f>
        <v>返礼品の名称</v>
      </c>
      <c r="K12" s="51" t="s">
        <v>6</v>
      </c>
      <c r="L12" s="51" t="s">
        <v>5</v>
      </c>
      <c r="M12" s="51" t="s">
        <v>4</v>
      </c>
      <c r="N12" s="51" t="s">
        <v>3</v>
      </c>
      <c r="O12" s="6"/>
    </row>
    <row r="13" spans="1:17" ht="51.75" customHeight="1" x14ac:dyDescent="0.4">
      <c r="A13" s="62"/>
      <c r="B13" s="16" t="s">
        <v>2</v>
      </c>
      <c r="C13" s="16" t="s">
        <v>57</v>
      </c>
      <c r="D13" s="16" t="s">
        <v>58</v>
      </c>
      <c r="E13" s="16" t="s">
        <v>1</v>
      </c>
      <c r="F13" s="16" t="s">
        <v>0</v>
      </c>
      <c r="G13"/>
      <c r="H13" s="12"/>
      <c r="I13" s="52"/>
      <c r="J13" s="52"/>
      <c r="K13" s="52"/>
      <c r="L13" s="52"/>
      <c r="M13" s="52"/>
      <c r="N13" s="52"/>
      <c r="O13" s="6"/>
    </row>
    <row r="14" spans="1:17" x14ac:dyDescent="0.4">
      <c r="A14" s="11">
        <v>1</v>
      </c>
      <c r="B14" s="15"/>
      <c r="C14" s="14"/>
      <c r="D14" s="14"/>
      <c r="E14" s="13"/>
      <c r="F14" s="13"/>
      <c r="G14"/>
      <c r="H14" s="12"/>
      <c r="I14" s="11">
        <f t="shared" ref="I14" si="0">A14</f>
        <v>1</v>
      </c>
      <c r="J14" s="10">
        <f t="shared" ref="J14" si="1">B14</f>
        <v>0</v>
      </c>
      <c r="K14" s="9" t="e">
        <f t="shared" ref="K14" si="2">IF(L14&gt;50%,"○","×")</f>
        <v>#DIV/0!</v>
      </c>
      <c r="L14" s="8" t="e">
        <f t="shared" ref="L14" si="3">M14/C14</f>
        <v>#DIV/0!</v>
      </c>
      <c r="M14" s="7">
        <f t="shared" ref="M14" si="4">C14-N14</f>
        <v>0</v>
      </c>
      <c r="N14" s="7" cm="1">
        <f t="array" ref="N14">_xlfn.IFS(E14="大",$L$10,E14="中",$M$10,E14="小",$N$10,TRUE,C14)</f>
        <v>0</v>
      </c>
      <c r="O14" s="6"/>
    </row>
    <row r="15" spans="1:17" x14ac:dyDescent="0.4">
      <c r="A15" s="11">
        <v>2</v>
      </c>
      <c r="B15" s="15"/>
      <c r="C15" s="14"/>
      <c r="D15" s="14"/>
      <c r="E15" s="13"/>
      <c r="F15" s="13"/>
      <c r="G15"/>
      <c r="H15" s="12"/>
      <c r="I15" s="11">
        <f t="shared" ref="I15:I78" si="5">A15</f>
        <v>2</v>
      </c>
      <c r="J15" s="10">
        <f t="shared" ref="J15:J78" si="6">B15</f>
        <v>0</v>
      </c>
      <c r="K15" s="9" t="e">
        <f t="shared" ref="K15:K78" si="7">IF(L15&gt;50%,"○","×")</f>
        <v>#DIV/0!</v>
      </c>
      <c r="L15" s="8" t="e">
        <f t="shared" ref="L15:L78" si="8">M15/C15</f>
        <v>#DIV/0!</v>
      </c>
      <c r="M15" s="7">
        <f t="shared" ref="M15:M78" si="9">C15-N15</f>
        <v>0</v>
      </c>
      <c r="N15" s="7" cm="1">
        <f t="array" ref="N15">_xlfn.IFS(E15="大",$L$10,E15="中",$M$10,E15="小",$N$10,TRUE,C15)</f>
        <v>0</v>
      </c>
      <c r="O15" s="6"/>
    </row>
    <row r="16" spans="1:17" x14ac:dyDescent="0.4">
      <c r="A16" s="11">
        <v>3</v>
      </c>
      <c r="B16" s="15"/>
      <c r="C16" s="14"/>
      <c r="D16" s="14"/>
      <c r="E16" s="13"/>
      <c r="F16" s="13"/>
      <c r="G16"/>
      <c r="H16" s="12"/>
      <c r="I16" s="11">
        <f t="shared" si="5"/>
        <v>3</v>
      </c>
      <c r="J16" s="10">
        <f t="shared" si="6"/>
        <v>0</v>
      </c>
      <c r="K16" s="9" t="e">
        <f t="shared" si="7"/>
        <v>#DIV/0!</v>
      </c>
      <c r="L16" s="8" t="e">
        <f t="shared" si="8"/>
        <v>#DIV/0!</v>
      </c>
      <c r="M16" s="7">
        <f t="shared" si="9"/>
        <v>0</v>
      </c>
      <c r="N16" s="7" cm="1">
        <f t="array" ref="N16">_xlfn.IFS(E16="大",$L$10,E16="中",$M$10,E16="小",$N$10,TRUE,C16)</f>
        <v>0</v>
      </c>
      <c r="O16" s="6"/>
    </row>
    <row r="17" spans="1:15" x14ac:dyDescent="0.4">
      <c r="A17" s="11">
        <v>4</v>
      </c>
      <c r="B17" s="15"/>
      <c r="C17" s="14"/>
      <c r="D17" s="14"/>
      <c r="E17" s="13"/>
      <c r="F17" s="13"/>
      <c r="G17"/>
      <c r="H17" s="12"/>
      <c r="I17" s="11">
        <f t="shared" si="5"/>
        <v>4</v>
      </c>
      <c r="J17" s="10">
        <f t="shared" si="6"/>
        <v>0</v>
      </c>
      <c r="K17" s="9" t="e">
        <f t="shared" si="7"/>
        <v>#DIV/0!</v>
      </c>
      <c r="L17" s="8" t="e">
        <f t="shared" si="8"/>
        <v>#DIV/0!</v>
      </c>
      <c r="M17" s="7">
        <f t="shared" si="9"/>
        <v>0</v>
      </c>
      <c r="N17" s="7" cm="1">
        <f t="array" ref="N17">_xlfn.IFS(E17="大",$L$10,E17="中",$M$10,E17="小",$N$10,TRUE,C17)</f>
        <v>0</v>
      </c>
      <c r="O17" s="6"/>
    </row>
    <row r="18" spans="1:15" x14ac:dyDescent="0.4">
      <c r="A18" s="11">
        <v>5</v>
      </c>
      <c r="B18" s="15"/>
      <c r="C18" s="14"/>
      <c r="D18" s="14"/>
      <c r="E18" s="13"/>
      <c r="F18" s="13"/>
      <c r="G18"/>
      <c r="H18" s="12"/>
      <c r="I18" s="11">
        <f t="shared" si="5"/>
        <v>5</v>
      </c>
      <c r="J18" s="10">
        <f t="shared" si="6"/>
        <v>0</v>
      </c>
      <c r="K18" s="9" t="e">
        <f t="shared" si="7"/>
        <v>#DIV/0!</v>
      </c>
      <c r="L18" s="8" t="e">
        <f t="shared" si="8"/>
        <v>#DIV/0!</v>
      </c>
      <c r="M18" s="7">
        <f t="shared" si="9"/>
        <v>0</v>
      </c>
      <c r="N18" s="7" cm="1">
        <f t="array" ref="N18">_xlfn.IFS(E18="大",$L$10,E18="中",$M$10,E18="小",$N$10,TRUE,C18)</f>
        <v>0</v>
      </c>
      <c r="O18" s="6"/>
    </row>
    <row r="19" spans="1:15" x14ac:dyDescent="0.4">
      <c r="A19" s="11">
        <v>6</v>
      </c>
      <c r="B19" s="15"/>
      <c r="C19" s="14"/>
      <c r="D19" s="14"/>
      <c r="E19" s="13"/>
      <c r="F19" s="13"/>
      <c r="G19"/>
      <c r="H19" s="12"/>
      <c r="I19" s="11">
        <f t="shared" si="5"/>
        <v>6</v>
      </c>
      <c r="J19" s="10">
        <f t="shared" si="6"/>
        <v>0</v>
      </c>
      <c r="K19" s="9" t="e">
        <f t="shared" si="7"/>
        <v>#DIV/0!</v>
      </c>
      <c r="L19" s="8" t="e">
        <f t="shared" si="8"/>
        <v>#DIV/0!</v>
      </c>
      <c r="M19" s="7">
        <f t="shared" si="9"/>
        <v>0</v>
      </c>
      <c r="N19" s="7" cm="1">
        <f t="array" ref="N19">_xlfn.IFS(E19="大",$L$10,E19="中",$M$10,E19="小",$N$10,TRUE,C19)</f>
        <v>0</v>
      </c>
      <c r="O19" s="6"/>
    </row>
    <row r="20" spans="1:15" x14ac:dyDescent="0.4">
      <c r="A20" s="11">
        <v>7</v>
      </c>
      <c r="B20" s="15"/>
      <c r="C20" s="14"/>
      <c r="D20" s="14"/>
      <c r="E20" s="13"/>
      <c r="F20" s="13"/>
      <c r="G20"/>
      <c r="H20" s="12"/>
      <c r="I20" s="11">
        <f t="shared" si="5"/>
        <v>7</v>
      </c>
      <c r="J20" s="10">
        <f t="shared" si="6"/>
        <v>0</v>
      </c>
      <c r="K20" s="9" t="e">
        <f t="shared" si="7"/>
        <v>#DIV/0!</v>
      </c>
      <c r="L20" s="8" t="e">
        <f t="shared" si="8"/>
        <v>#DIV/0!</v>
      </c>
      <c r="M20" s="7">
        <f t="shared" si="9"/>
        <v>0</v>
      </c>
      <c r="N20" s="7" cm="1">
        <f t="array" ref="N20">_xlfn.IFS(E20="大",$L$10,E20="中",$M$10,E20="小",$N$10,TRUE,C20)</f>
        <v>0</v>
      </c>
      <c r="O20" s="6"/>
    </row>
    <row r="21" spans="1:15" x14ac:dyDescent="0.4">
      <c r="A21" s="11">
        <v>8</v>
      </c>
      <c r="B21" s="15"/>
      <c r="C21" s="14"/>
      <c r="D21" s="14"/>
      <c r="E21" s="13"/>
      <c r="F21" s="13"/>
      <c r="G21"/>
      <c r="H21" s="12"/>
      <c r="I21" s="11">
        <f t="shared" si="5"/>
        <v>8</v>
      </c>
      <c r="J21" s="10">
        <f t="shared" si="6"/>
        <v>0</v>
      </c>
      <c r="K21" s="9" t="e">
        <f t="shared" si="7"/>
        <v>#DIV/0!</v>
      </c>
      <c r="L21" s="8" t="e">
        <f t="shared" si="8"/>
        <v>#DIV/0!</v>
      </c>
      <c r="M21" s="7">
        <f t="shared" si="9"/>
        <v>0</v>
      </c>
      <c r="N21" s="7" cm="1">
        <f t="array" ref="N21">_xlfn.IFS(E21="大",$L$10,E21="中",$M$10,E21="小",$N$10,TRUE,C21)</f>
        <v>0</v>
      </c>
      <c r="O21" s="6"/>
    </row>
    <row r="22" spans="1:15" x14ac:dyDescent="0.4">
      <c r="A22" s="11">
        <v>9</v>
      </c>
      <c r="B22" s="15"/>
      <c r="C22" s="14"/>
      <c r="D22" s="14"/>
      <c r="E22" s="13"/>
      <c r="F22" s="13"/>
      <c r="G22"/>
      <c r="H22" s="12"/>
      <c r="I22" s="11">
        <f t="shared" si="5"/>
        <v>9</v>
      </c>
      <c r="J22" s="10">
        <f t="shared" si="6"/>
        <v>0</v>
      </c>
      <c r="K22" s="9" t="e">
        <f t="shared" si="7"/>
        <v>#DIV/0!</v>
      </c>
      <c r="L22" s="8" t="e">
        <f t="shared" si="8"/>
        <v>#DIV/0!</v>
      </c>
      <c r="M22" s="7">
        <f t="shared" si="9"/>
        <v>0</v>
      </c>
      <c r="N22" s="7" cm="1">
        <f t="array" ref="N22">_xlfn.IFS(E22="大",$L$10,E22="中",$M$10,E22="小",$N$10,TRUE,C22)</f>
        <v>0</v>
      </c>
      <c r="O22" s="6"/>
    </row>
    <row r="23" spans="1:15" x14ac:dyDescent="0.4">
      <c r="A23" s="11">
        <v>10</v>
      </c>
      <c r="B23" s="15"/>
      <c r="C23" s="14"/>
      <c r="D23" s="14"/>
      <c r="E23" s="13"/>
      <c r="F23" s="13"/>
      <c r="G23"/>
      <c r="H23" s="12"/>
      <c r="I23" s="11">
        <f t="shared" si="5"/>
        <v>10</v>
      </c>
      <c r="J23" s="10">
        <f t="shared" si="6"/>
        <v>0</v>
      </c>
      <c r="K23" s="9" t="e">
        <f t="shared" si="7"/>
        <v>#DIV/0!</v>
      </c>
      <c r="L23" s="8" t="e">
        <f t="shared" si="8"/>
        <v>#DIV/0!</v>
      </c>
      <c r="M23" s="7">
        <f t="shared" si="9"/>
        <v>0</v>
      </c>
      <c r="N23" s="7" cm="1">
        <f t="array" ref="N23">_xlfn.IFS(E23="大",$L$10,E23="中",$M$10,E23="小",$N$10,TRUE,C23)</f>
        <v>0</v>
      </c>
      <c r="O23" s="6"/>
    </row>
    <row r="24" spans="1:15" x14ac:dyDescent="0.4">
      <c r="A24" s="11">
        <v>11</v>
      </c>
      <c r="B24" s="15"/>
      <c r="C24" s="14"/>
      <c r="D24" s="14"/>
      <c r="E24" s="13"/>
      <c r="F24" s="13"/>
      <c r="G24"/>
      <c r="H24" s="12"/>
      <c r="I24" s="11">
        <f t="shared" si="5"/>
        <v>11</v>
      </c>
      <c r="J24" s="10">
        <f t="shared" si="6"/>
        <v>0</v>
      </c>
      <c r="K24" s="9" t="e">
        <f t="shared" si="7"/>
        <v>#DIV/0!</v>
      </c>
      <c r="L24" s="8" t="e">
        <f t="shared" si="8"/>
        <v>#DIV/0!</v>
      </c>
      <c r="M24" s="7">
        <f t="shared" si="9"/>
        <v>0</v>
      </c>
      <c r="N24" s="7" cm="1">
        <f t="array" ref="N24">_xlfn.IFS(E24="大",$L$10,E24="中",$M$10,E24="小",$N$10,TRUE,C24)</f>
        <v>0</v>
      </c>
      <c r="O24" s="6"/>
    </row>
    <row r="25" spans="1:15" x14ac:dyDescent="0.4">
      <c r="A25" s="11">
        <v>12</v>
      </c>
      <c r="B25" s="15"/>
      <c r="C25" s="14"/>
      <c r="D25" s="14"/>
      <c r="E25" s="13"/>
      <c r="F25" s="13"/>
      <c r="G25"/>
      <c r="H25" s="12"/>
      <c r="I25" s="11">
        <f t="shared" si="5"/>
        <v>12</v>
      </c>
      <c r="J25" s="10">
        <f t="shared" si="6"/>
        <v>0</v>
      </c>
      <c r="K25" s="9" t="e">
        <f t="shared" si="7"/>
        <v>#DIV/0!</v>
      </c>
      <c r="L25" s="8" t="e">
        <f t="shared" si="8"/>
        <v>#DIV/0!</v>
      </c>
      <c r="M25" s="7">
        <f t="shared" si="9"/>
        <v>0</v>
      </c>
      <c r="N25" s="7" cm="1">
        <f t="array" ref="N25">_xlfn.IFS(E25="大",$L$10,E25="中",$M$10,E25="小",$N$10,TRUE,C25)</f>
        <v>0</v>
      </c>
      <c r="O25" s="6"/>
    </row>
    <row r="26" spans="1:15" x14ac:dyDescent="0.4">
      <c r="A26" s="11">
        <v>13</v>
      </c>
      <c r="B26" s="15"/>
      <c r="C26" s="14"/>
      <c r="D26" s="14"/>
      <c r="E26" s="13"/>
      <c r="F26" s="13"/>
      <c r="G26"/>
      <c r="H26" s="12"/>
      <c r="I26" s="11">
        <f t="shared" si="5"/>
        <v>13</v>
      </c>
      <c r="J26" s="10">
        <f t="shared" si="6"/>
        <v>0</v>
      </c>
      <c r="K26" s="9" t="e">
        <f t="shared" si="7"/>
        <v>#DIV/0!</v>
      </c>
      <c r="L26" s="8" t="e">
        <f t="shared" si="8"/>
        <v>#DIV/0!</v>
      </c>
      <c r="M26" s="7">
        <f t="shared" si="9"/>
        <v>0</v>
      </c>
      <c r="N26" s="7" cm="1">
        <f t="array" ref="N26">_xlfn.IFS(E26="大",$L$10,E26="中",$M$10,E26="小",$N$10,TRUE,C26)</f>
        <v>0</v>
      </c>
      <c r="O26" s="6"/>
    </row>
    <row r="27" spans="1:15" x14ac:dyDescent="0.4">
      <c r="A27" s="11">
        <v>14</v>
      </c>
      <c r="B27" s="15"/>
      <c r="C27" s="14"/>
      <c r="D27" s="14"/>
      <c r="E27" s="13"/>
      <c r="F27" s="13"/>
      <c r="G27"/>
      <c r="H27" s="12"/>
      <c r="I27" s="11">
        <f t="shared" si="5"/>
        <v>14</v>
      </c>
      <c r="J27" s="10">
        <f t="shared" si="6"/>
        <v>0</v>
      </c>
      <c r="K27" s="9" t="e">
        <f t="shared" si="7"/>
        <v>#DIV/0!</v>
      </c>
      <c r="L27" s="8" t="e">
        <f t="shared" si="8"/>
        <v>#DIV/0!</v>
      </c>
      <c r="M27" s="7">
        <f t="shared" si="9"/>
        <v>0</v>
      </c>
      <c r="N27" s="7" cm="1">
        <f t="array" ref="N27">_xlfn.IFS(E27="大",$L$10,E27="中",$M$10,E27="小",$N$10,TRUE,C27)</f>
        <v>0</v>
      </c>
      <c r="O27" s="6"/>
    </row>
    <row r="28" spans="1:15" x14ac:dyDescent="0.4">
      <c r="A28" s="11">
        <v>15</v>
      </c>
      <c r="B28" s="15"/>
      <c r="C28" s="14"/>
      <c r="D28" s="14"/>
      <c r="E28" s="13"/>
      <c r="F28" s="13"/>
      <c r="G28"/>
      <c r="H28" s="12"/>
      <c r="I28" s="11">
        <f t="shared" si="5"/>
        <v>15</v>
      </c>
      <c r="J28" s="10">
        <f t="shared" si="6"/>
        <v>0</v>
      </c>
      <c r="K28" s="9" t="e">
        <f t="shared" si="7"/>
        <v>#DIV/0!</v>
      </c>
      <c r="L28" s="8" t="e">
        <f t="shared" si="8"/>
        <v>#DIV/0!</v>
      </c>
      <c r="M28" s="7">
        <f t="shared" si="9"/>
        <v>0</v>
      </c>
      <c r="N28" s="7" cm="1">
        <f t="array" ref="N28">_xlfn.IFS(E28="大",$L$10,E28="中",$M$10,E28="小",$N$10,TRUE,C28)</f>
        <v>0</v>
      </c>
      <c r="O28" s="6"/>
    </row>
    <row r="29" spans="1:15" x14ac:dyDescent="0.4">
      <c r="A29" s="11">
        <v>16</v>
      </c>
      <c r="B29" s="15"/>
      <c r="C29" s="14"/>
      <c r="D29" s="14"/>
      <c r="E29" s="13"/>
      <c r="F29" s="13"/>
      <c r="G29"/>
      <c r="H29" s="12"/>
      <c r="I29" s="11">
        <f t="shared" si="5"/>
        <v>16</v>
      </c>
      <c r="J29" s="10">
        <f t="shared" si="6"/>
        <v>0</v>
      </c>
      <c r="K29" s="9" t="e">
        <f t="shared" si="7"/>
        <v>#DIV/0!</v>
      </c>
      <c r="L29" s="8" t="e">
        <f t="shared" si="8"/>
        <v>#DIV/0!</v>
      </c>
      <c r="M29" s="7">
        <f t="shared" si="9"/>
        <v>0</v>
      </c>
      <c r="N29" s="7" cm="1">
        <f t="array" ref="N29">_xlfn.IFS(E29="大",$L$10,E29="中",$M$10,E29="小",$N$10,TRUE,C29)</f>
        <v>0</v>
      </c>
      <c r="O29" s="6"/>
    </row>
    <row r="30" spans="1:15" x14ac:dyDescent="0.4">
      <c r="A30" s="11">
        <v>17</v>
      </c>
      <c r="B30" s="15"/>
      <c r="C30" s="14"/>
      <c r="D30" s="14"/>
      <c r="E30" s="13"/>
      <c r="F30" s="13"/>
      <c r="G30"/>
      <c r="H30" s="12"/>
      <c r="I30" s="11">
        <f t="shared" si="5"/>
        <v>17</v>
      </c>
      <c r="J30" s="10">
        <f t="shared" si="6"/>
        <v>0</v>
      </c>
      <c r="K30" s="9" t="e">
        <f t="shared" si="7"/>
        <v>#DIV/0!</v>
      </c>
      <c r="L30" s="8" t="e">
        <f t="shared" si="8"/>
        <v>#DIV/0!</v>
      </c>
      <c r="M30" s="7">
        <f t="shared" si="9"/>
        <v>0</v>
      </c>
      <c r="N30" s="7" cm="1">
        <f t="array" ref="N30">_xlfn.IFS(E30="大",$L$10,E30="中",$M$10,E30="小",$N$10,TRUE,C30)</f>
        <v>0</v>
      </c>
      <c r="O30" s="6"/>
    </row>
    <row r="31" spans="1:15" x14ac:dyDescent="0.4">
      <c r="A31" s="11">
        <v>18</v>
      </c>
      <c r="B31" s="15"/>
      <c r="C31" s="14"/>
      <c r="D31" s="14"/>
      <c r="E31" s="13"/>
      <c r="F31" s="13"/>
      <c r="G31"/>
      <c r="H31" s="12"/>
      <c r="I31" s="11">
        <f t="shared" si="5"/>
        <v>18</v>
      </c>
      <c r="J31" s="10">
        <f t="shared" si="6"/>
        <v>0</v>
      </c>
      <c r="K31" s="9" t="e">
        <f t="shared" si="7"/>
        <v>#DIV/0!</v>
      </c>
      <c r="L31" s="8" t="e">
        <f t="shared" si="8"/>
        <v>#DIV/0!</v>
      </c>
      <c r="M31" s="7">
        <f t="shared" si="9"/>
        <v>0</v>
      </c>
      <c r="N31" s="7" cm="1">
        <f t="array" ref="N31">_xlfn.IFS(E31="大",$L$10,E31="中",$M$10,E31="小",$N$10,TRUE,C31)</f>
        <v>0</v>
      </c>
      <c r="O31" s="6"/>
    </row>
    <row r="32" spans="1:15" x14ac:dyDescent="0.4">
      <c r="A32" s="11">
        <v>19</v>
      </c>
      <c r="B32" s="15"/>
      <c r="C32" s="14"/>
      <c r="D32" s="14"/>
      <c r="E32" s="13"/>
      <c r="F32" s="13"/>
      <c r="G32"/>
      <c r="H32" s="12"/>
      <c r="I32" s="11">
        <f t="shared" si="5"/>
        <v>19</v>
      </c>
      <c r="J32" s="10">
        <f t="shared" si="6"/>
        <v>0</v>
      </c>
      <c r="K32" s="9" t="e">
        <f t="shared" si="7"/>
        <v>#DIV/0!</v>
      </c>
      <c r="L32" s="8" t="e">
        <f t="shared" si="8"/>
        <v>#DIV/0!</v>
      </c>
      <c r="M32" s="7">
        <f t="shared" si="9"/>
        <v>0</v>
      </c>
      <c r="N32" s="7" cm="1">
        <f t="array" ref="N32">_xlfn.IFS(E32="大",$L$10,E32="中",$M$10,E32="小",$N$10,TRUE,C32)</f>
        <v>0</v>
      </c>
      <c r="O32" s="6"/>
    </row>
    <row r="33" spans="1:15" x14ac:dyDescent="0.4">
      <c r="A33" s="11">
        <v>20</v>
      </c>
      <c r="B33" s="15"/>
      <c r="C33" s="14"/>
      <c r="D33" s="14"/>
      <c r="E33" s="13"/>
      <c r="F33" s="13"/>
      <c r="G33"/>
      <c r="H33" s="12"/>
      <c r="I33" s="11">
        <f t="shared" si="5"/>
        <v>20</v>
      </c>
      <c r="J33" s="10">
        <f t="shared" si="6"/>
        <v>0</v>
      </c>
      <c r="K33" s="9" t="e">
        <f t="shared" si="7"/>
        <v>#DIV/0!</v>
      </c>
      <c r="L33" s="8" t="e">
        <f t="shared" si="8"/>
        <v>#DIV/0!</v>
      </c>
      <c r="M33" s="7">
        <f t="shared" si="9"/>
        <v>0</v>
      </c>
      <c r="N33" s="7" cm="1">
        <f t="array" ref="N33">_xlfn.IFS(E33="大",$L$10,E33="中",$M$10,E33="小",$N$10,TRUE,C33)</f>
        <v>0</v>
      </c>
      <c r="O33" s="6"/>
    </row>
    <row r="34" spans="1:15" x14ac:dyDescent="0.4">
      <c r="A34" s="11">
        <v>21</v>
      </c>
      <c r="B34" s="15"/>
      <c r="C34" s="14"/>
      <c r="D34" s="14"/>
      <c r="E34" s="13"/>
      <c r="F34" s="13"/>
      <c r="G34"/>
      <c r="H34" s="12"/>
      <c r="I34" s="11">
        <f t="shared" si="5"/>
        <v>21</v>
      </c>
      <c r="J34" s="10">
        <f t="shared" si="6"/>
        <v>0</v>
      </c>
      <c r="K34" s="9" t="e">
        <f t="shared" si="7"/>
        <v>#DIV/0!</v>
      </c>
      <c r="L34" s="8" t="e">
        <f t="shared" si="8"/>
        <v>#DIV/0!</v>
      </c>
      <c r="M34" s="7">
        <f t="shared" si="9"/>
        <v>0</v>
      </c>
      <c r="N34" s="7" cm="1">
        <f t="array" ref="N34">_xlfn.IFS(E34="大",$L$10,E34="中",$M$10,E34="小",$N$10,TRUE,C34)</f>
        <v>0</v>
      </c>
      <c r="O34" s="6"/>
    </row>
    <row r="35" spans="1:15" x14ac:dyDescent="0.4">
      <c r="A35" s="11">
        <v>22</v>
      </c>
      <c r="B35" s="15"/>
      <c r="C35" s="14"/>
      <c r="D35" s="14"/>
      <c r="E35" s="13"/>
      <c r="F35" s="13"/>
      <c r="G35"/>
      <c r="H35" s="12"/>
      <c r="I35" s="11">
        <f t="shared" si="5"/>
        <v>22</v>
      </c>
      <c r="J35" s="10">
        <f t="shared" si="6"/>
        <v>0</v>
      </c>
      <c r="K35" s="9" t="e">
        <f t="shared" si="7"/>
        <v>#DIV/0!</v>
      </c>
      <c r="L35" s="8" t="e">
        <f t="shared" si="8"/>
        <v>#DIV/0!</v>
      </c>
      <c r="M35" s="7">
        <f t="shared" si="9"/>
        <v>0</v>
      </c>
      <c r="N35" s="7" cm="1">
        <f t="array" ref="N35">_xlfn.IFS(E35="大",$L$10,E35="中",$M$10,E35="小",$N$10,TRUE,C35)</f>
        <v>0</v>
      </c>
      <c r="O35" s="6"/>
    </row>
    <row r="36" spans="1:15" x14ac:dyDescent="0.4">
      <c r="A36" s="11">
        <v>23</v>
      </c>
      <c r="B36" s="15"/>
      <c r="C36" s="14"/>
      <c r="D36" s="14"/>
      <c r="E36" s="13"/>
      <c r="F36" s="13"/>
      <c r="G36"/>
      <c r="H36" s="12"/>
      <c r="I36" s="11">
        <f t="shared" si="5"/>
        <v>23</v>
      </c>
      <c r="J36" s="10">
        <f t="shared" si="6"/>
        <v>0</v>
      </c>
      <c r="K36" s="9" t="e">
        <f t="shared" si="7"/>
        <v>#DIV/0!</v>
      </c>
      <c r="L36" s="8" t="e">
        <f t="shared" si="8"/>
        <v>#DIV/0!</v>
      </c>
      <c r="M36" s="7">
        <f t="shared" si="9"/>
        <v>0</v>
      </c>
      <c r="N36" s="7" cm="1">
        <f t="array" ref="N36">_xlfn.IFS(E36="大",$L$10,E36="中",$M$10,E36="小",$N$10,TRUE,C36)</f>
        <v>0</v>
      </c>
      <c r="O36" s="6"/>
    </row>
    <row r="37" spans="1:15" x14ac:dyDescent="0.4">
      <c r="A37" s="11">
        <v>24</v>
      </c>
      <c r="B37" s="15"/>
      <c r="C37" s="14"/>
      <c r="D37" s="14"/>
      <c r="E37" s="13"/>
      <c r="F37" s="13"/>
      <c r="G37"/>
      <c r="H37" s="12"/>
      <c r="I37" s="11">
        <f t="shared" si="5"/>
        <v>24</v>
      </c>
      <c r="J37" s="10">
        <f t="shared" si="6"/>
        <v>0</v>
      </c>
      <c r="K37" s="9" t="e">
        <f t="shared" si="7"/>
        <v>#DIV/0!</v>
      </c>
      <c r="L37" s="8" t="e">
        <f t="shared" si="8"/>
        <v>#DIV/0!</v>
      </c>
      <c r="M37" s="7">
        <f t="shared" si="9"/>
        <v>0</v>
      </c>
      <c r="N37" s="7" cm="1">
        <f t="array" ref="N37">_xlfn.IFS(E37="大",$L$10,E37="中",$M$10,E37="小",$N$10,TRUE,C37)</f>
        <v>0</v>
      </c>
      <c r="O37" s="6"/>
    </row>
    <row r="38" spans="1:15" x14ac:dyDescent="0.4">
      <c r="A38" s="11">
        <v>25</v>
      </c>
      <c r="B38" s="15"/>
      <c r="C38" s="14"/>
      <c r="D38" s="14"/>
      <c r="E38" s="13"/>
      <c r="F38" s="13"/>
      <c r="G38"/>
      <c r="H38" s="12"/>
      <c r="I38" s="11">
        <f t="shared" si="5"/>
        <v>25</v>
      </c>
      <c r="J38" s="10">
        <f t="shared" si="6"/>
        <v>0</v>
      </c>
      <c r="K38" s="9" t="e">
        <f t="shared" si="7"/>
        <v>#DIV/0!</v>
      </c>
      <c r="L38" s="8" t="e">
        <f t="shared" si="8"/>
        <v>#DIV/0!</v>
      </c>
      <c r="M38" s="7">
        <f t="shared" si="9"/>
        <v>0</v>
      </c>
      <c r="N38" s="7" cm="1">
        <f t="array" ref="N38">_xlfn.IFS(E38="大",$L$10,E38="中",$M$10,E38="小",$N$10,TRUE,C38)</f>
        <v>0</v>
      </c>
      <c r="O38" s="6"/>
    </row>
    <row r="39" spans="1:15" x14ac:dyDescent="0.4">
      <c r="A39" s="11">
        <v>26</v>
      </c>
      <c r="B39" s="15"/>
      <c r="C39" s="14"/>
      <c r="D39" s="14"/>
      <c r="E39" s="13"/>
      <c r="F39" s="13"/>
      <c r="G39"/>
      <c r="H39" s="12"/>
      <c r="I39" s="11">
        <f t="shared" si="5"/>
        <v>26</v>
      </c>
      <c r="J39" s="10">
        <f t="shared" si="6"/>
        <v>0</v>
      </c>
      <c r="K39" s="9" t="e">
        <f t="shared" si="7"/>
        <v>#DIV/0!</v>
      </c>
      <c r="L39" s="8" t="e">
        <f t="shared" si="8"/>
        <v>#DIV/0!</v>
      </c>
      <c r="M39" s="7">
        <f t="shared" si="9"/>
        <v>0</v>
      </c>
      <c r="N39" s="7" cm="1">
        <f t="array" ref="N39">_xlfn.IFS(E39="大",$L$10,E39="中",$M$10,E39="小",$N$10,TRUE,C39)</f>
        <v>0</v>
      </c>
      <c r="O39" s="6"/>
    </row>
    <row r="40" spans="1:15" x14ac:dyDescent="0.4">
      <c r="A40" s="11">
        <v>27</v>
      </c>
      <c r="B40" s="15"/>
      <c r="C40" s="14"/>
      <c r="D40" s="14"/>
      <c r="E40" s="13"/>
      <c r="F40" s="13"/>
      <c r="G40"/>
      <c r="H40" s="12"/>
      <c r="I40" s="11">
        <f t="shared" si="5"/>
        <v>27</v>
      </c>
      <c r="J40" s="10">
        <f t="shared" si="6"/>
        <v>0</v>
      </c>
      <c r="K40" s="9" t="e">
        <f t="shared" si="7"/>
        <v>#DIV/0!</v>
      </c>
      <c r="L40" s="8" t="e">
        <f t="shared" si="8"/>
        <v>#DIV/0!</v>
      </c>
      <c r="M40" s="7">
        <f t="shared" si="9"/>
        <v>0</v>
      </c>
      <c r="N40" s="7" cm="1">
        <f t="array" ref="N40">_xlfn.IFS(E40="大",$L$10,E40="中",$M$10,E40="小",$N$10,TRUE,C40)</f>
        <v>0</v>
      </c>
      <c r="O40" s="6"/>
    </row>
    <row r="41" spans="1:15" x14ac:dyDescent="0.4">
      <c r="A41" s="11">
        <v>28</v>
      </c>
      <c r="B41" s="15"/>
      <c r="C41" s="14"/>
      <c r="D41" s="14"/>
      <c r="E41" s="13"/>
      <c r="F41" s="13"/>
      <c r="G41"/>
      <c r="H41" s="12"/>
      <c r="I41" s="11">
        <f t="shared" si="5"/>
        <v>28</v>
      </c>
      <c r="J41" s="10">
        <f t="shared" si="6"/>
        <v>0</v>
      </c>
      <c r="K41" s="9" t="e">
        <f t="shared" si="7"/>
        <v>#DIV/0!</v>
      </c>
      <c r="L41" s="8" t="e">
        <f t="shared" si="8"/>
        <v>#DIV/0!</v>
      </c>
      <c r="M41" s="7">
        <f t="shared" si="9"/>
        <v>0</v>
      </c>
      <c r="N41" s="7" cm="1">
        <f t="array" ref="N41">_xlfn.IFS(E41="大",$L$10,E41="中",$M$10,E41="小",$N$10,TRUE,C41)</f>
        <v>0</v>
      </c>
      <c r="O41" s="6"/>
    </row>
    <row r="42" spans="1:15" x14ac:dyDescent="0.4">
      <c r="A42" s="11">
        <v>29</v>
      </c>
      <c r="B42" s="15"/>
      <c r="C42" s="14"/>
      <c r="D42" s="14"/>
      <c r="E42" s="13"/>
      <c r="F42" s="13"/>
      <c r="G42"/>
      <c r="H42" s="12"/>
      <c r="I42" s="11">
        <f t="shared" si="5"/>
        <v>29</v>
      </c>
      <c r="J42" s="10">
        <f t="shared" si="6"/>
        <v>0</v>
      </c>
      <c r="K42" s="9" t="e">
        <f t="shared" si="7"/>
        <v>#DIV/0!</v>
      </c>
      <c r="L42" s="8" t="e">
        <f t="shared" si="8"/>
        <v>#DIV/0!</v>
      </c>
      <c r="M42" s="7">
        <f t="shared" si="9"/>
        <v>0</v>
      </c>
      <c r="N42" s="7" cm="1">
        <f t="array" ref="N42">_xlfn.IFS(E42="大",$L$10,E42="中",$M$10,E42="小",$N$10,TRUE,C42)</f>
        <v>0</v>
      </c>
      <c r="O42" s="6"/>
    </row>
    <row r="43" spans="1:15" x14ac:dyDescent="0.4">
      <c r="A43" s="11">
        <v>30</v>
      </c>
      <c r="B43" s="15"/>
      <c r="C43" s="14"/>
      <c r="D43" s="14"/>
      <c r="E43" s="13"/>
      <c r="F43" s="13"/>
      <c r="G43"/>
      <c r="H43" s="12"/>
      <c r="I43" s="11">
        <f t="shared" si="5"/>
        <v>30</v>
      </c>
      <c r="J43" s="10">
        <f t="shared" si="6"/>
        <v>0</v>
      </c>
      <c r="K43" s="9" t="e">
        <f t="shared" si="7"/>
        <v>#DIV/0!</v>
      </c>
      <c r="L43" s="8" t="e">
        <f t="shared" si="8"/>
        <v>#DIV/0!</v>
      </c>
      <c r="M43" s="7">
        <f t="shared" si="9"/>
        <v>0</v>
      </c>
      <c r="N43" s="7" cm="1">
        <f t="array" ref="N43">_xlfn.IFS(E43="大",$L$10,E43="中",$M$10,E43="小",$N$10,TRUE,C43)</f>
        <v>0</v>
      </c>
      <c r="O43" s="6"/>
    </row>
    <row r="44" spans="1:15" x14ac:dyDescent="0.4">
      <c r="A44" s="11">
        <v>31</v>
      </c>
      <c r="B44" s="15"/>
      <c r="C44" s="14"/>
      <c r="D44" s="14"/>
      <c r="E44" s="13"/>
      <c r="F44" s="13"/>
      <c r="G44"/>
      <c r="H44" s="12"/>
      <c r="I44" s="11">
        <f t="shared" si="5"/>
        <v>31</v>
      </c>
      <c r="J44" s="10">
        <f t="shared" si="6"/>
        <v>0</v>
      </c>
      <c r="K44" s="9" t="e">
        <f t="shared" si="7"/>
        <v>#DIV/0!</v>
      </c>
      <c r="L44" s="8" t="e">
        <f t="shared" si="8"/>
        <v>#DIV/0!</v>
      </c>
      <c r="M44" s="7">
        <f t="shared" si="9"/>
        <v>0</v>
      </c>
      <c r="N44" s="7" cm="1">
        <f t="array" ref="N44">_xlfn.IFS(E44="大",$L$10,E44="中",$M$10,E44="小",$N$10,TRUE,C44)</f>
        <v>0</v>
      </c>
      <c r="O44" s="6"/>
    </row>
    <row r="45" spans="1:15" x14ac:dyDescent="0.4">
      <c r="A45" s="11">
        <v>32</v>
      </c>
      <c r="B45" s="15"/>
      <c r="C45" s="14"/>
      <c r="D45" s="14"/>
      <c r="E45" s="13"/>
      <c r="F45" s="13"/>
      <c r="G45"/>
      <c r="H45" s="12"/>
      <c r="I45" s="11">
        <f t="shared" si="5"/>
        <v>32</v>
      </c>
      <c r="J45" s="10">
        <f t="shared" si="6"/>
        <v>0</v>
      </c>
      <c r="K45" s="9" t="e">
        <f t="shared" si="7"/>
        <v>#DIV/0!</v>
      </c>
      <c r="L45" s="8" t="e">
        <f t="shared" si="8"/>
        <v>#DIV/0!</v>
      </c>
      <c r="M45" s="7">
        <f t="shared" si="9"/>
        <v>0</v>
      </c>
      <c r="N45" s="7" cm="1">
        <f t="array" ref="N45">_xlfn.IFS(E45="大",$L$10,E45="中",$M$10,E45="小",$N$10,TRUE,C45)</f>
        <v>0</v>
      </c>
      <c r="O45" s="6"/>
    </row>
    <row r="46" spans="1:15" x14ac:dyDescent="0.4">
      <c r="A46" s="11">
        <v>33</v>
      </c>
      <c r="B46" s="15"/>
      <c r="C46" s="14"/>
      <c r="D46" s="14"/>
      <c r="E46" s="13"/>
      <c r="F46" s="13"/>
      <c r="G46"/>
      <c r="H46" s="12"/>
      <c r="I46" s="11">
        <f t="shared" si="5"/>
        <v>33</v>
      </c>
      <c r="J46" s="10">
        <f t="shared" si="6"/>
        <v>0</v>
      </c>
      <c r="K46" s="9" t="e">
        <f t="shared" si="7"/>
        <v>#DIV/0!</v>
      </c>
      <c r="L46" s="8" t="e">
        <f t="shared" si="8"/>
        <v>#DIV/0!</v>
      </c>
      <c r="M46" s="7">
        <f t="shared" si="9"/>
        <v>0</v>
      </c>
      <c r="N46" s="7" cm="1">
        <f t="array" ref="N46">_xlfn.IFS(E46="大",$L$10,E46="中",$M$10,E46="小",$N$10,TRUE,C46)</f>
        <v>0</v>
      </c>
      <c r="O46" s="6"/>
    </row>
    <row r="47" spans="1:15" x14ac:dyDescent="0.4">
      <c r="A47" s="11">
        <v>34</v>
      </c>
      <c r="B47" s="15"/>
      <c r="C47" s="14"/>
      <c r="D47" s="14"/>
      <c r="E47" s="13"/>
      <c r="F47" s="13"/>
      <c r="G47"/>
      <c r="H47" s="12"/>
      <c r="I47" s="11">
        <f t="shared" si="5"/>
        <v>34</v>
      </c>
      <c r="J47" s="10">
        <f t="shared" si="6"/>
        <v>0</v>
      </c>
      <c r="K47" s="9" t="e">
        <f t="shared" si="7"/>
        <v>#DIV/0!</v>
      </c>
      <c r="L47" s="8" t="e">
        <f t="shared" si="8"/>
        <v>#DIV/0!</v>
      </c>
      <c r="M47" s="7">
        <f t="shared" si="9"/>
        <v>0</v>
      </c>
      <c r="N47" s="7" cm="1">
        <f t="array" ref="N47">_xlfn.IFS(E47="大",$L$10,E47="中",$M$10,E47="小",$N$10,TRUE,C47)</f>
        <v>0</v>
      </c>
      <c r="O47" s="6"/>
    </row>
    <row r="48" spans="1:15" x14ac:dyDescent="0.4">
      <c r="A48" s="11">
        <v>35</v>
      </c>
      <c r="B48" s="15"/>
      <c r="C48" s="14"/>
      <c r="D48" s="14"/>
      <c r="E48" s="13"/>
      <c r="F48" s="13"/>
      <c r="G48"/>
      <c r="H48" s="12"/>
      <c r="I48" s="11">
        <f t="shared" si="5"/>
        <v>35</v>
      </c>
      <c r="J48" s="10">
        <f t="shared" si="6"/>
        <v>0</v>
      </c>
      <c r="K48" s="9" t="e">
        <f t="shared" si="7"/>
        <v>#DIV/0!</v>
      </c>
      <c r="L48" s="8" t="e">
        <f t="shared" si="8"/>
        <v>#DIV/0!</v>
      </c>
      <c r="M48" s="7">
        <f t="shared" si="9"/>
        <v>0</v>
      </c>
      <c r="N48" s="7" cm="1">
        <f t="array" ref="N48">_xlfn.IFS(E48="大",$L$10,E48="中",$M$10,E48="小",$N$10,TRUE,C48)</f>
        <v>0</v>
      </c>
      <c r="O48" s="6"/>
    </row>
    <row r="49" spans="1:15" x14ac:dyDescent="0.4">
      <c r="A49" s="11">
        <v>36</v>
      </c>
      <c r="B49" s="15"/>
      <c r="C49" s="14"/>
      <c r="D49" s="14"/>
      <c r="E49" s="13"/>
      <c r="F49" s="13"/>
      <c r="G49"/>
      <c r="H49" s="12"/>
      <c r="I49" s="11">
        <f t="shared" si="5"/>
        <v>36</v>
      </c>
      <c r="J49" s="10">
        <f t="shared" si="6"/>
        <v>0</v>
      </c>
      <c r="K49" s="9" t="e">
        <f t="shared" si="7"/>
        <v>#DIV/0!</v>
      </c>
      <c r="L49" s="8" t="e">
        <f t="shared" si="8"/>
        <v>#DIV/0!</v>
      </c>
      <c r="M49" s="7">
        <f t="shared" si="9"/>
        <v>0</v>
      </c>
      <c r="N49" s="7" cm="1">
        <f t="array" ref="N49">_xlfn.IFS(E49="大",$L$10,E49="中",$M$10,E49="小",$N$10,TRUE,C49)</f>
        <v>0</v>
      </c>
      <c r="O49" s="6"/>
    </row>
    <row r="50" spans="1:15" x14ac:dyDescent="0.4">
      <c r="A50" s="11">
        <v>37</v>
      </c>
      <c r="B50" s="15"/>
      <c r="C50" s="14"/>
      <c r="D50" s="14"/>
      <c r="E50" s="13"/>
      <c r="F50" s="13"/>
      <c r="G50"/>
      <c r="H50" s="12"/>
      <c r="I50" s="11">
        <f t="shared" si="5"/>
        <v>37</v>
      </c>
      <c r="J50" s="10">
        <f t="shared" si="6"/>
        <v>0</v>
      </c>
      <c r="K50" s="9" t="e">
        <f t="shared" si="7"/>
        <v>#DIV/0!</v>
      </c>
      <c r="L50" s="8" t="e">
        <f t="shared" si="8"/>
        <v>#DIV/0!</v>
      </c>
      <c r="M50" s="7">
        <f t="shared" si="9"/>
        <v>0</v>
      </c>
      <c r="N50" s="7" cm="1">
        <f t="array" ref="N50">_xlfn.IFS(E50="大",$L$10,E50="中",$M$10,E50="小",$N$10,TRUE,C50)</f>
        <v>0</v>
      </c>
      <c r="O50" s="6"/>
    </row>
    <row r="51" spans="1:15" x14ac:dyDescent="0.4">
      <c r="A51" s="11">
        <v>38</v>
      </c>
      <c r="B51" s="15"/>
      <c r="C51" s="14"/>
      <c r="D51" s="14"/>
      <c r="E51" s="13"/>
      <c r="F51" s="13"/>
      <c r="G51"/>
      <c r="H51" s="12"/>
      <c r="I51" s="11">
        <f t="shared" si="5"/>
        <v>38</v>
      </c>
      <c r="J51" s="10">
        <f t="shared" si="6"/>
        <v>0</v>
      </c>
      <c r="K51" s="9" t="e">
        <f t="shared" si="7"/>
        <v>#DIV/0!</v>
      </c>
      <c r="L51" s="8" t="e">
        <f t="shared" si="8"/>
        <v>#DIV/0!</v>
      </c>
      <c r="M51" s="7">
        <f t="shared" si="9"/>
        <v>0</v>
      </c>
      <c r="N51" s="7" cm="1">
        <f t="array" ref="N51">_xlfn.IFS(E51="大",$L$10,E51="中",$M$10,E51="小",$N$10,TRUE,C51)</f>
        <v>0</v>
      </c>
      <c r="O51" s="6"/>
    </row>
    <row r="52" spans="1:15" x14ac:dyDescent="0.4">
      <c r="A52" s="11">
        <v>39</v>
      </c>
      <c r="B52" s="15"/>
      <c r="C52" s="14"/>
      <c r="D52" s="14"/>
      <c r="E52" s="13"/>
      <c r="F52" s="13"/>
      <c r="G52"/>
      <c r="H52" s="12"/>
      <c r="I52" s="11">
        <f t="shared" si="5"/>
        <v>39</v>
      </c>
      <c r="J52" s="10">
        <f t="shared" si="6"/>
        <v>0</v>
      </c>
      <c r="K52" s="9" t="e">
        <f t="shared" si="7"/>
        <v>#DIV/0!</v>
      </c>
      <c r="L52" s="8" t="e">
        <f t="shared" si="8"/>
        <v>#DIV/0!</v>
      </c>
      <c r="M52" s="7">
        <f t="shared" si="9"/>
        <v>0</v>
      </c>
      <c r="N52" s="7" cm="1">
        <f t="array" ref="N52">_xlfn.IFS(E52="大",$L$10,E52="中",$M$10,E52="小",$N$10,TRUE,C52)</f>
        <v>0</v>
      </c>
      <c r="O52" s="6"/>
    </row>
    <row r="53" spans="1:15" x14ac:dyDescent="0.4">
      <c r="A53" s="11">
        <v>40</v>
      </c>
      <c r="B53" s="15"/>
      <c r="C53" s="14"/>
      <c r="D53" s="14"/>
      <c r="E53" s="13"/>
      <c r="F53" s="13"/>
      <c r="G53"/>
      <c r="H53" s="12"/>
      <c r="I53" s="11">
        <f t="shared" si="5"/>
        <v>40</v>
      </c>
      <c r="J53" s="10">
        <f t="shared" si="6"/>
        <v>0</v>
      </c>
      <c r="K53" s="9" t="e">
        <f t="shared" si="7"/>
        <v>#DIV/0!</v>
      </c>
      <c r="L53" s="8" t="e">
        <f t="shared" si="8"/>
        <v>#DIV/0!</v>
      </c>
      <c r="M53" s="7">
        <f t="shared" si="9"/>
        <v>0</v>
      </c>
      <c r="N53" s="7" cm="1">
        <f t="array" ref="N53">_xlfn.IFS(E53="大",$L$10,E53="中",$M$10,E53="小",$N$10,TRUE,C53)</f>
        <v>0</v>
      </c>
      <c r="O53" s="6"/>
    </row>
    <row r="54" spans="1:15" x14ac:dyDescent="0.4">
      <c r="A54" s="11">
        <v>41</v>
      </c>
      <c r="B54" s="15"/>
      <c r="C54" s="14"/>
      <c r="D54" s="14"/>
      <c r="E54" s="13"/>
      <c r="F54" s="13"/>
      <c r="G54"/>
      <c r="H54" s="12"/>
      <c r="I54" s="11">
        <f t="shared" si="5"/>
        <v>41</v>
      </c>
      <c r="J54" s="10">
        <f t="shared" si="6"/>
        <v>0</v>
      </c>
      <c r="K54" s="9" t="e">
        <f t="shared" si="7"/>
        <v>#DIV/0!</v>
      </c>
      <c r="L54" s="8" t="e">
        <f t="shared" si="8"/>
        <v>#DIV/0!</v>
      </c>
      <c r="M54" s="7">
        <f t="shared" si="9"/>
        <v>0</v>
      </c>
      <c r="N54" s="7" cm="1">
        <f t="array" ref="N54">_xlfn.IFS(E54="大",$L$10,E54="中",$M$10,E54="小",$N$10,TRUE,C54)</f>
        <v>0</v>
      </c>
      <c r="O54" s="6"/>
    </row>
    <row r="55" spans="1:15" x14ac:dyDescent="0.4">
      <c r="A55" s="11">
        <v>42</v>
      </c>
      <c r="B55" s="15"/>
      <c r="C55" s="14"/>
      <c r="D55" s="14"/>
      <c r="E55" s="13"/>
      <c r="F55" s="13"/>
      <c r="G55"/>
      <c r="H55" s="12"/>
      <c r="I55" s="11">
        <f t="shared" si="5"/>
        <v>42</v>
      </c>
      <c r="J55" s="10">
        <f t="shared" si="6"/>
        <v>0</v>
      </c>
      <c r="K55" s="9" t="e">
        <f t="shared" si="7"/>
        <v>#DIV/0!</v>
      </c>
      <c r="L55" s="8" t="e">
        <f t="shared" si="8"/>
        <v>#DIV/0!</v>
      </c>
      <c r="M55" s="7">
        <f t="shared" si="9"/>
        <v>0</v>
      </c>
      <c r="N55" s="7" cm="1">
        <f t="array" ref="N55">_xlfn.IFS(E55="大",$L$10,E55="中",$M$10,E55="小",$N$10,TRUE,C55)</f>
        <v>0</v>
      </c>
      <c r="O55" s="6"/>
    </row>
    <row r="56" spans="1:15" x14ac:dyDescent="0.4">
      <c r="A56" s="11">
        <v>43</v>
      </c>
      <c r="B56" s="15"/>
      <c r="C56" s="14"/>
      <c r="D56" s="14"/>
      <c r="E56" s="13"/>
      <c r="F56" s="13"/>
      <c r="G56"/>
      <c r="H56" s="12"/>
      <c r="I56" s="11">
        <f t="shared" si="5"/>
        <v>43</v>
      </c>
      <c r="J56" s="10">
        <f t="shared" si="6"/>
        <v>0</v>
      </c>
      <c r="K56" s="9" t="e">
        <f t="shared" si="7"/>
        <v>#DIV/0!</v>
      </c>
      <c r="L56" s="8" t="e">
        <f t="shared" si="8"/>
        <v>#DIV/0!</v>
      </c>
      <c r="M56" s="7">
        <f t="shared" si="9"/>
        <v>0</v>
      </c>
      <c r="N56" s="7" cm="1">
        <f t="array" ref="N56">_xlfn.IFS(E56="大",$L$10,E56="中",$M$10,E56="小",$N$10,TRUE,C56)</f>
        <v>0</v>
      </c>
      <c r="O56" s="6"/>
    </row>
    <row r="57" spans="1:15" x14ac:dyDescent="0.4">
      <c r="A57" s="11">
        <v>44</v>
      </c>
      <c r="B57" s="15"/>
      <c r="C57" s="14"/>
      <c r="D57" s="14"/>
      <c r="E57" s="13"/>
      <c r="F57" s="13"/>
      <c r="G57"/>
      <c r="H57" s="12"/>
      <c r="I57" s="11">
        <f t="shared" si="5"/>
        <v>44</v>
      </c>
      <c r="J57" s="10">
        <f t="shared" si="6"/>
        <v>0</v>
      </c>
      <c r="K57" s="9" t="e">
        <f t="shared" si="7"/>
        <v>#DIV/0!</v>
      </c>
      <c r="L57" s="8" t="e">
        <f t="shared" si="8"/>
        <v>#DIV/0!</v>
      </c>
      <c r="M57" s="7">
        <f t="shared" si="9"/>
        <v>0</v>
      </c>
      <c r="N57" s="7" cm="1">
        <f t="array" ref="N57">_xlfn.IFS(E57="大",$L$10,E57="中",$M$10,E57="小",$N$10,TRUE,C57)</f>
        <v>0</v>
      </c>
      <c r="O57" s="6"/>
    </row>
    <row r="58" spans="1:15" x14ac:dyDescent="0.4">
      <c r="A58" s="11">
        <v>45</v>
      </c>
      <c r="B58" s="15"/>
      <c r="C58" s="14"/>
      <c r="D58" s="14"/>
      <c r="E58" s="13"/>
      <c r="F58" s="13"/>
      <c r="G58"/>
      <c r="H58" s="12"/>
      <c r="I58" s="11">
        <f t="shared" si="5"/>
        <v>45</v>
      </c>
      <c r="J58" s="10">
        <f t="shared" si="6"/>
        <v>0</v>
      </c>
      <c r="K58" s="9" t="e">
        <f t="shared" si="7"/>
        <v>#DIV/0!</v>
      </c>
      <c r="L58" s="8" t="e">
        <f t="shared" si="8"/>
        <v>#DIV/0!</v>
      </c>
      <c r="M58" s="7">
        <f t="shared" si="9"/>
        <v>0</v>
      </c>
      <c r="N58" s="7" cm="1">
        <f t="array" ref="N58">_xlfn.IFS(E58="大",$L$10,E58="中",$M$10,E58="小",$N$10,TRUE,C58)</f>
        <v>0</v>
      </c>
      <c r="O58" s="6"/>
    </row>
    <row r="59" spans="1:15" x14ac:dyDescent="0.4">
      <c r="A59" s="11">
        <v>46</v>
      </c>
      <c r="B59" s="15"/>
      <c r="C59" s="14"/>
      <c r="D59" s="14"/>
      <c r="E59" s="13"/>
      <c r="F59" s="13"/>
      <c r="G59"/>
      <c r="H59" s="12"/>
      <c r="I59" s="11">
        <f t="shared" si="5"/>
        <v>46</v>
      </c>
      <c r="J59" s="10">
        <f t="shared" si="6"/>
        <v>0</v>
      </c>
      <c r="K59" s="9" t="e">
        <f t="shared" si="7"/>
        <v>#DIV/0!</v>
      </c>
      <c r="L59" s="8" t="e">
        <f t="shared" si="8"/>
        <v>#DIV/0!</v>
      </c>
      <c r="M59" s="7">
        <f t="shared" si="9"/>
        <v>0</v>
      </c>
      <c r="N59" s="7" cm="1">
        <f t="array" ref="N59">_xlfn.IFS(E59="大",$L$10,E59="中",$M$10,E59="小",$N$10,TRUE,C59)</f>
        <v>0</v>
      </c>
      <c r="O59" s="6"/>
    </row>
    <row r="60" spans="1:15" x14ac:dyDescent="0.4">
      <c r="A60" s="11">
        <v>47</v>
      </c>
      <c r="B60" s="15"/>
      <c r="C60" s="14"/>
      <c r="D60" s="14"/>
      <c r="E60" s="13"/>
      <c r="F60" s="13"/>
      <c r="G60"/>
      <c r="H60" s="12"/>
      <c r="I60" s="11">
        <f t="shared" si="5"/>
        <v>47</v>
      </c>
      <c r="J60" s="10">
        <f t="shared" si="6"/>
        <v>0</v>
      </c>
      <c r="K60" s="9" t="e">
        <f t="shared" si="7"/>
        <v>#DIV/0!</v>
      </c>
      <c r="L60" s="8" t="e">
        <f t="shared" si="8"/>
        <v>#DIV/0!</v>
      </c>
      <c r="M60" s="7">
        <f t="shared" si="9"/>
        <v>0</v>
      </c>
      <c r="N60" s="7" cm="1">
        <f t="array" ref="N60">_xlfn.IFS(E60="大",$L$10,E60="中",$M$10,E60="小",$N$10,TRUE,C60)</f>
        <v>0</v>
      </c>
      <c r="O60" s="6"/>
    </row>
    <row r="61" spans="1:15" x14ac:dyDescent="0.4">
      <c r="A61" s="11">
        <v>48</v>
      </c>
      <c r="B61" s="15"/>
      <c r="C61" s="14"/>
      <c r="D61" s="14"/>
      <c r="E61" s="13"/>
      <c r="F61" s="13"/>
      <c r="G61"/>
      <c r="H61" s="12"/>
      <c r="I61" s="11">
        <f t="shared" si="5"/>
        <v>48</v>
      </c>
      <c r="J61" s="10">
        <f t="shared" si="6"/>
        <v>0</v>
      </c>
      <c r="K61" s="9" t="e">
        <f t="shared" si="7"/>
        <v>#DIV/0!</v>
      </c>
      <c r="L61" s="8" t="e">
        <f t="shared" si="8"/>
        <v>#DIV/0!</v>
      </c>
      <c r="M61" s="7">
        <f t="shared" si="9"/>
        <v>0</v>
      </c>
      <c r="N61" s="7" cm="1">
        <f t="array" ref="N61">_xlfn.IFS(E61="大",$L$10,E61="中",$M$10,E61="小",$N$10,TRUE,C61)</f>
        <v>0</v>
      </c>
      <c r="O61" s="6"/>
    </row>
    <row r="62" spans="1:15" x14ac:dyDescent="0.4">
      <c r="A62" s="11">
        <v>49</v>
      </c>
      <c r="B62" s="15"/>
      <c r="C62" s="14"/>
      <c r="D62" s="14"/>
      <c r="E62" s="13"/>
      <c r="F62" s="13"/>
      <c r="G62"/>
      <c r="H62" s="12"/>
      <c r="I62" s="11">
        <f t="shared" si="5"/>
        <v>49</v>
      </c>
      <c r="J62" s="10">
        <f t="shared" si="6"/>
        <v>0</v>
      </c>
      <c r="K62" s="9" t="e">
        <f t="shared" si="7"/>
        <v>#DIV/0!</v>
      </c>
      <c r="L62" s="8" t="e">
        <f t="shared" si="8"/>
        <v>#DIV/0!</v>
      </c>
      <c r="M62" s="7">
        <f t="shared" si="9"/>
        <v>0</v>
      </c>
      <c r="N62" s="7" cm="1">
        <f t="array" ref="N62">_xlfn.IFS(E62="大",$L$10,E62="中",$M$10,E62="小",$N$10,TRUE,C62)</f>
        <v>0</v>
      </c>
      <c r="O62" s="6"/>
    </row>
    <row r="63" spans="1:15" x14ac:dyDescent="0.4">
      <c r="A63" s="11">
        <v>50</v>
      </c>
      <c r="B63" s="15"/>
      <c r="C63" s="14"/>
      <c r="D63" s="14"/>
      <c r="E63" s="13"/>
      <c r="F63" s="13"/>
      <c r="G63"/>
      <c r="H63" s="12"/>
      <c r="I63" s="11">
        <f t="shared" si="5"/>
        <v>50</v>
      </c>
      <c r="J63" s="10">
        <f t="shared" si="6"/>
        <v>0</v>
      </c>
      <c r="K63" s="9" t="e">
        <f t="shared" si="7"/>
        <v>#DIV/0!</v>
      </c>
      <c r="L63" s="8" t="e">
        <f t="shared" si="8"/>
        <v>#DIV/0!</v>
      </c>
      <c r="M63" s="7">
        <f t="shared" si="9"/>
        <v>0</v>
      </c>
      <c r="N63" s="7" cm="1">
        <f t="array" ref="N63">_xlfn.IFS(E63="大",$L$10,E63="中",$M$10,E63="小",$N$10,TRUE,C63)</f>
        <v>0</v>
      </c>
      <c r="O63" s="6"/>
    </row>
    <row r="64" spans="1:15" x14ac:dyDescent="0.4">
      <c r="A64" s="11">
        <v>51</v>
      </c>
      <c r="B64" s="15"/>
      <c r="C64" s="14"/>
      <c r="D64" s="14"/>
      <c r="E64" s="13"/>
      <c r="F64" s="13"/>
      <c r="G64"/>
      <c r="H64" s="12"/>
      <c r="I64" s="11">
        <f t="shared" si="5"/>
        <v>51</v>
      </c>
      <c r="J64" s="10">
        <f t="shared" si="6"/>
        <v>0</v>
      </c>
      <c r="K64" s="9" t="e">
        <f t="shared" si="7"/>
        <v>#DIV/0!</v>
      </c>
      <c r="L64" s="8" t="e">
        <f t="shared" si="8"/>
        <v>#DIV/0!</v>
      </c>
      <c r="M64" s="7">
        <f t="shared" si="9"/>
        <v>0</v>
      </c>
      <c r="N64" s="7" cm="1">
        <f t="array" ref="N64">_xlfn.IFS(E64="大",$L$10,E64="中",$M$10,E64="小",$N$10,TRUE,C64)</f>
        <v>0</v>
      </c>
      <c r="O64" s="6"/>
    </row>
    <row r="65" spans="1:15" x14ac:dyDescent="0.4">
      <c r="A65" s="11">
        <v>52</v>
      </c>
      <c r="B65" s="15"/>
      <c r="C65" s="14"/>
      <c r="D65" s="14"/>
      <c r="E65" s="13"/>
      <c r="F65" s="13"/>
      <c r="G65"/>
      <c r="H65" s="12"/>
      <c r="I65" s="11">
        <f t="shared" si="5"/>
        <v>52</v>
      </c>
      <c r="J65" s="10">
        <f t="shared" si="6"/>
        <v>0</v>
      </c>
      <c r="K65" s="9" t="e">
        <f t="shared" si="7"/>
        <v>#DIV/0!</v>
      </c>
      <c r="L65" s="8" t="e">
        <f t="shared" si="8"/>
        <v>#DIV/0!</v>
      </c>
      <c r="M65" s="7">
        <f t="shared" si="9"/>
        <v>0</v>
      </c>
      <c r="N65" s="7" cm="1">
        <f t="array" ref="N65">_xlfn.IFS(E65="大",$L$10,E65="中",$M$10,E65="小",$N$10,TRUE,C65)</f>
        <v>0</v>
      </c>
      <c r="O65" s="6"/>
    </row>
    <row r="66" spans="1:15" x14ac:dyDescent="0.4">
      <c r="A66" s="11">
        <v>53</v>
      </c>
      <c r="B66" s="15"/>
      <c r="C66" s="14"/>
      <c r="D66" s="14"/>
      <c r="E66" s="13"/>
      <c r="F66" s="13"/>
      <c r="G66"/>
      <c r="H66" s="12"/>
      <c r="I66" s="11">
        <f t="shared" si="5"/>
        <v>53</v>
      </c>
      <c r="J66" s="10">
        <f t="shared" si="6"/>
        <v>0</v>
      </c>
      <c r="K66" s="9" t="e">
        <f t="shared" si="7"/>
        <v>#DIV/0!</v>
      </c>
      <c r="L66" s="8" t="e">
        <f t="shared" si="8"/>
        <v>#DIV/0!</v>
      </c>
      <c r="M66" s="7">
        <f t="shared" si="9"/>
        <v>0</v>
      </c>
      <c r="N66" s="7" cm="1">
        <f t="array" ref="N66">_xlfn.IFS(E66="大",$L$10,E66="中",$M$10,E66="小",$N$10,TRUE,C66)</f>
        <v>0</v>
      </c>
      <c r="O66" s="6"/>
    </row>
    <row r="67" spans="1:15" x14ac:dyDescent="0.4">
      <c r="A67" s="11">
        <v>54</v>
      </c>
      <c r="B67" s="15"/>
      <c r="C67" s="14"/>
      <c r="D67" s="14"/>
      <c r="E67" s="13"/>
      <c r="F67" s="13"/>
      <c r="G67"/>
      <c r="H67" s="12"/>
      <c r="I67" s="11">
        <f t="shared" si="5"/>
        <v>54</v>
      </c>
      <c r="J67" s="10">
        <f t="shared" si="6"/>
        <v>0</v>
      </c>
      <c r="K67" s="9" t="e">
        <f t="shared" si="7"/>
        <v>#DIV/0!</v>
      </c>
      <c r="L67" s="8" t="e">
        <f t="shared" si="8"/>
        <v>#DIV/0!</v>
      </c>
      <c r="M67" s="7">
        <f t="shared" si="9"/>
        <v>0</v>
      </c>
      <c r="N67" s="7" cm="1">
        <f t="array" ref="N67">_xlfn.IFS(E67="大",$L$10,E67="中",$M$10,E67="小",$N$10,TRUE,C67)</f>
        <v>0</v>
      </c>
      <c r="O67" s="6"/>
    </row>
    <row r="68" spans="1:15" x14ac:dyDescent="0.4">
      <c r="A68" s="11">
        <v>55</v>
      </c>
      <c r="B68" s="15"/>
      <c r="C68" s="14"/>
      <c r="D68" s="14"/>
      <c r="E68" s="13"/>
      <c r="F68" s="13"/>
      <c r="G68"/>
      <c r="H68" s="12"/>
      <c r="I68" s="11">
        <f t="shared" si="5"/>
        <v>55</v>
      </c>
      <c r="J68" s="10">
        <f t="shared" si="6"/>
        <v>0</v>
      </c>
      <c r="K68" s="9" t="e">
        <f t="shared" si="7"/>
        <v>#DIV/0!</v>
      </c>
      <c r="L68" s="8" t="e">
        <f t="shared" si="8"/>
        <v>#DIV/0!</v>
      </c>
      <c r="M68" s="7">
        <f t="shared" si="9"/>
        <v>0</v>
      </c>
      <c r="N68" s="7" cm="1">
        <f t="array" ref="N68">_xlfn.IFS(E68="大",$L$10,E68="中",$M$10,E68="小",$N$10,TRUE,C68)</f>
        <v>0</v>
      </c>
      <c r="O68" s="6"/>
    </row>
    <row r="69" spans="1:15" x14ac:dyDescent="0.4">
      <c r="A69" s="11">
        <v>56</v>
      </c>
      <c r="B69" s="15"/>
      <c r="C69" s="14"/>
      <c r="D69" s="14"/>
      <c r="E69" s="13"/>
      <c r="F69" s="13"/>
      <c r="G69"/>
      <c r="H69" s="12"/>
      <c r="I69" s="11">
        <f t="shared" si="5"/>
        <v>56</v>
      </c>
      <c r="J69" s="10">
        <f t="shared" si="6"/>
        <v>0</v>
      </c>
      <c r="K69" s="9" t="e">
        <f t="shared" si="7"/>
        <v>#DIV/0!</v>
      </c>
      <c r="L69" s="8" t="e">
        <f t="shared" si="8"/>
        <v>#DIV/0!</v>
      </c>
      <c r="M69" s="7">
        <f t="shared" si="9"/>
        <v>0</v>
      </c>
      <c r="N69" s="7" cm="1">
        <f t="array" ref="N69">_xlfn.IFS(E69="大",$L$10,E69="中",$M$10,E69="小",$N$10,TRUE,C69)</f>
        <v>0</v>
      </c>
      <c r="O69" s="6"/>
    </row>
    <row r="70" spans="1:15" x14ac:dyDescent="0.4">
      <c r="A70" s="11">
        <v>57</v>
      </c>
      <c r="B70" s="15"/>
      <c r="C70" s="14"/>
      <c r="D70" s="14"/>
      <c r="E70" s="13"/>
      <c r="F70" s="13"/>
      <c r="G70"/>
      <c r="H70" s="12"/>
      <c r="I70" s="11">
        <f t="shared" si="5"/>
        <v>57</v>
      </c>
      <c r="J70" s="10">
        <f t="shared" si="6"/>
        <v>0</v>
      </c>
      <c r="K70" s="9" t="e">
        <f t="shared" si="7"/>
        <v>#DIV/0!</v>
      </c>
      <c r="L70" s="8" t="e">
        <f t="shared" si="8"/>
        <v>#DIV/0!</v>
      </c>
      <c r="M70" s="7">
        <f t="shared" si="9"/>
        <v>0</v>
      </c>
      <c r="N70" s="7" cm="1">
        <f t="array" ref="N70">_xlfn.IFS(E70="大",$L$10,E70="中",$M$10,E70="小",$N$10,TRUE,C70)</f>
        <v>0</v>
      </c>
      <c r="O70" s="6"/>
    </row>
    <row r="71" spans="1:15" x14ac:dyDescent="0.4">
      <c r="A71" s="11">
        <v>58</v>
      </c>
      <c r="B71" s="15"/>
      <c r="C71" s="14"/>
      <c r="D71" s="14"/>
      <c r="E71" s="13"/>
      <c r="F71" s="13"/>
      <c r="G71"/>
      <c r="H71" s="12"/>
      <c r="I71" s="11">
        <f t="shared" si="5"/>
        <v>58</v>
      </c>
      <c r="J71" s="10">
        <f t="shared" si="6"/>
        <v>0</v>
      </c>
      <c r="K71" s="9" t="e">
        <f t="shared" si="7"/>
        <v>#DIV/0!</v>
      </c>
      <c r="L71" s="8" t="e">
        <f t="shared" si="8"/>
        <v>#DIV/0!</v>
      </c>
      <c r="M71" s="7">
        <f t="shared" si="9"/>
        <v>0</v>
      </c>
      <c r="N71" s="7" cm="1">
        <f t="array" ref="N71">_xlfn.IFS(E71="大",$L$10,E71="中",$M$10,E71="小",$N$10,TRUE,C71)</f>
        <v>0</v>
      </c>
      <c r="O71" s="6"/>
    </row>
    <row r="72" spans="1:15" x14ac:dyDescent="0.4">
      <c r="A72" s="11">
        <v>59</v>
      </c>
      <c r="B72" s="15"/>
      <c r="C72" s="14"/>
      <c r="D72" s="14"/>
      <c r="E72" s="13"/>
      <c r="F72" s="13"/>
      <c r="G72"/>
      <c r="H72" s="12"/>
      <c r="I72" s="11">
        <f t="shared" si="5"/>
        <v>59</v>
      </c>
      <c r="J72" s="10">
        <f t="shared" si="6"/>
        <v>0</v>
      </c>
      <c r="K72" s="9" t="e">
        <f t="shared" si="7"/>
        <v>#DIV/0!</v>
      </c>
      <c r="L72" s="8" t="e">
        <f t="shared" si="8"/>
        <v>#DIV/0!</v>
      </c>
      <c r="M72" s="7">
        <f t="shared" si="9"/>
        <v>0</v>
      </c>
      <c r="N72" s="7" cm="1">
        <f t="array" ref="N72">_xlfn.IFS(E72="大",$L$10,E72="中",$M$10,E72="小",$N$10,TRUE,C72)</f>
        <v>0</v>
      </c>
      <c r="O72" s="6"/>
    </row>
    <row r="73" spans="1:15" x14ac:dyDescent="0.4">
      <c r="A73" s="11">
        <v>60</v>
      </c>
      <c r="B73" s="15"/>
      <c r="C73" s="14"/>
      <c r="D73" s="14"/>
      <c r="E73" s="13"/>
      <c r="F73" s="13"/>
      <c r="G73"/>
      <c r="H73" s="12"/>
      <c r="I73" s="11">
        <f t="shared" si="5"/>
        <v>60</v>
      </c>
      <c r="J73" s="10">
        <f t="shared" si="6"/>
        <v>0</v>
      </c>
      <c r="K73" s="9" t="e">
        <f t="shared" si="7"/>
        <v>#DIV/0!</v>
      </c>
      <c r="L73" s="8" t="e">
        <f t="shared" si="8"/>
        <v>#DIV/0!</v>
      </c>
      <c r="M73" s="7">
        <f t="shared" si="9"/>
        <v>0</v>
      </c>
      <c r="N73" s="7" cm="1">
        <f t="array" ref="N73">_xlfn.IFS(E73="大",$L$10,E73="中",$M$10,E73="小",$N$10,TRUE,C73)</f>
        <v>0</v>
      </c>
      <c r="O73" s="6"/>
    </row>
    <row r="74" spans="1:15" x14ac:dyDescent="0.4">
      <c r="A74" s="11">
        <v>61</v>
      </c>
      <c r="B74" s="15"/>
      <c r="C74" s="14"/>
      <c r="D74" s="14"/>
      <c r="E74" s="13"/>
      <c r="F74" s="13"/>
      <c r="G74"/>
      <c r="H74" s="12"/>
      <c r="I74" s="11">
        <f t="shared" si="5"/>
        <v>61</v>
      </c>
      <c r="J74" s="10">
        <f t="shared" si="6"/>
        <v>0</v>
      </c>
      <c r="K74" s="9" t="e">
        <f t="shared" si="7"/>
        <v>#DIV/0!</v>
      </c>
      <c r="L74" s="8" t="e">
        <f t="shared" si="8"/>
        <v>#DIV/0!</v>
      </c>
      <c r="M74" s="7">
        <f t="shared" si="9"/>
        <v>0</v>
      </c>
      <c r="N74" s="7" cm="1">
        <f t="array" ref="N74">_xlfn.IFS(E74="大",$L$10,E74="中",$M$10,E74="小",$N$10,TRUE,C74)</f>
        <v>0</v>
      </c>
      <c r="O74" s="6"/>
    </row>
    <row r="75" spans="1:15" x14ac:dyDescent="0.4">
      <c r="A75" s="11">
        <v>62</v>
      </c>
      <c r="B75" s="15"/>
      <c r="C75" s="14"/>
      <c r="D75" s="14"/>
      <c r="E75" s="13"/>
      <c r="F75" s="13"/>
      <c r="G75"/>
      <c r="H75" s="12"/>
      <c r="I75" s="11">
        <f t="shared" si="5"/>
        <v>62</v>
      </c>
      <c r="J75" s="10">
        <f t="shared" si="6"/>
        <v>0</v>
      </c>
      <c r="K75" s="9" t="e">
        <f t="shared" si="7"/>
        <v>#DIV/0!</v>
      </c>
      <c r="L75" s="8" t="e">
        <f t="shared" si="8"/>
        <v>#DIV/0!</v>
      </c>
      <c r="M75" s="7">
        <f t="shared" si="9"/>
        <v>0</v>
      </c>
      <c r="N75" s="7" cm="1">
        <f t="array" ref="N75">_xlfn.IFS(E75="大",$L$10,E75="中",$M$10,E75="小",$N$10,TRUE,C75)</f>
        <v>0</v>
      </c>
      <c r="O75" s="6"/>
    </row>
    <row r="76" spans="1:15" x14ac:dyDescent="0.4">
      <c r="A76" s="11">
        <v>63</v>
      </c>
      <c r="B76" s="15"/>
      <c r="C76" s="14"/>
      <c r="D76" s="14"/>
      <c r="E76" s="13"/>
      <c r="F76" s="13"/>
      <c r="G76"/>
      <c r="H76" s="12"/>
      <c r="I76" s="11">
        <f t="shared" si="5"/>
        <v>63</v>
      </c>
      <c r="J76" s="10">
        <f t="shared" si="6"/>
        <v>0</v>
      </c>
      <c r="K76" s="9" t="e">
        <f t="shared" si="7"/>
        <v>#DIV/0!</v>
      </c>
      <c r="L76" s="8" t="e">
        <f t="shared" si="8"/>
        <v>#DIV/0!</v>
      </c>
      <c r="M76" s="7">
        <f t="shared" si="9"/>
        <v>0</v>
      </c>
      <c r="N76" s="7" cm="1">
        <f t="array" ref="N76">_xlfn.IFS(E76="大",$L$10,E76="中",$M$10,E76="小",$N$10,TRUE,C76)</f>
        <v>0</v>
      </c>
      <c r="O76" s="6"/>
    </row>
    <row r="77" spans="1:15" x14ac:dyDescent="0.4">
      <c r="A77" s="11">
        <v>64</v>
      </c>
      <c r="B77" s="15"/>
      <c r="C77" s="14"/>
      <c r="D77" s="14"/>
      <c r="E77" s="13"/>
      <c r="F77" s="13"/>
      <c r="G77"/>
      <c r="H77" s="12"/>
      <c r="I77" s="11">
        <f t="shared" si="5"/>
        <v>64</v>
      </c>
      <c r="J77" s="10">
        <f t="shared" si="6"/>
        <v>0</v>
      </c>
      <c r="K77" s="9" t="e">
        <f t="shared" si="7"/>
        <v>#DIV/0!</v>
      </c>
      <c r="L77" s="8" t="e">
        <f t="shared" si="8"/>
        <v>#DIV/0!</v>
      </c>
      <c r="M77" s="7">
        <f t="shared" si="9"/>
        <v>0</v>
      </c>
      <c r="N77" s="7" cm="1">
        <f t="array" ref="N77">_xlfn.IFS(E77="大",$L$10,E77="中",$M$10,E77="小",$N$10,TRUE,C77)</f>
        <v>0</v>
      </c>
      <c r="O77" s="6"/>
    </row>
    <row r="78" spans="1:15" x14ac:dyDescent="0.4">
      <c r="A78" s="11">
        <v>65</v>
      </c>
      <c r="B78" s="15"/>
      <c r="C78" s="14"/>
      <c r="D78" s="14"/>
      <c r="E78" s="13"/>
      <c r="F78" s="13"/>
      <c r="G78"/>
      <c r="H78" s="12"/>
      <c r="I78" s="11">
        <f t="shared" si="5"/>
        <v>65</v>
      </c>
      <c r="J78" s="10">
        <f t="shared" si="6"/>
        <v>0</v>
      </c>
      <c r="K78" s="9" t="e">
        <f t="shared" si="7"/>
        <v>#DIV/0!</v>
      </c>
      <c r="L78" s="8" t="e">
        <f t="shared" si="8"/>
        <v>#DIV/0!</v>
      </c>
      <c r="M78" s="7">
        <f t="shared" si="9"/>
        <v>0</v>
      </c>
      <c r="N78" s="7" cm="1">
        <f t="array" ref="N78">_xlfn.IFS(E78="大",$L$10,E78="中",$M$10,E78="小",$N$10,TRUE,C78)</f>
        <v>0</v>
      </c>
      <c r="O78" s="6"/>
    </row>
    <row r="79" spans="1:15" x14ac:dyDescent="0.4">
      <c r="A79" s="11">
        <v>66</v>
      </c>
      <c r="B79" s="15"/>
      <c r="C79" s="14"/>
      <c r="D79" s="14"/>
      <c r="E79" s="13"/>
      <c r="F79" s="13"/>
      <c r="G79"/>
      <c r="H79" s="12"/>
      <c r="I79" s="11">
        <f t="shared" ref="I79:I142" si="10">A79</f>
        <v>66</v>
      </c>
      <c r="J79" s="10">
        <f t="shared" ref="J79:J142" si="11">B79</f>
        <v>0</v>
      </c>
      <c r="K79" s="9" t="e">
        <f t="shared" ref="K79:K142" si="12">IF(L79&gt;50%,"○","×")</f>
        <v>#DIV/0!</v>
      </c>
      <c r="L79" s="8" t="e">
        <f t="shared" ref="L79:L142" si="13">M79/C79</f>
        <v>#DIV/0!</v>
      </c>
      <c r="M79" s="7">
        <f t="shared" ref="M79:M142" si="14">C79-N79</f>
        <v>0</v>
      </c>
      <c r="N79" s="7" cm="1">
        <f t="array" ref="N79">_xlfn.IFS(E79="大",$L$10,E79="中",$M$10,E79="小",$N$10,TRUE,C79)</f>
        <v>0</v>
      </c>
      <c r="O79" s="6"/>
    </row>
    <row r="80" spans="1:15" x14ac:dyDescent="0.4">
      <c r="A80" s="11">
        <v>67</v>
      </c>
      <c r="B80" s="15"/>
      <c r="C80" s="14"/>
      <c r="D80" s="14"/>
      <c r="E80" s="13"/>
      <c r="F80" s="13"/>
      <c r="G80"/>
      <c r="H80" s="12"/>
      <c r="I80" s="11">
        <f t="shared" si="10"/>
        <v>67</v>
      </c>
      <c r="J80" s="10">
        <f t="shared" si="11"/>
        <v>0</v>
      </c>
      <c r="K80" s="9" t="e">
        <f t="shared" si="12"/>
        <v>#DIV/0!</v>
      </c>
      <c r="L80" s="8" t="e">
        <f t="shared" si="13"/>
        <v>#DIV/0!</v>
      </c>
      <c r="M80" s="7">
        <f t="shared" si="14"/>
        <v>0</v>
      </c>
      <c r="N80" s="7" cm="1">
        <f t="array" ref="N80">_xlfn.IFS(E80="大",$L$10,E80="中",$M$10,E80="小",$N$10,TRUE,C80)</f>
        <v>0</v>
      </c>
      <c r="O80" s="6"/>
    </row>
    <row r="81" spans="1:15" x14ac:dyDescent="0.4">
      <c r="A81" s="11">
        <v>68</v>
      </c>
      <c r="B81" s="15"/>
      <c r="C81" s="14"/>
      <c r="D81" s="14"/>
      <c r="E81" s="13"/>
      <c r="F81" s="13"/>
      <c r="G81"/>
      <c r="H81" s="12"/>
      <c r="I81" s="11">
        <f t="shared" si="10"/>
        <v>68</v>
      </c>
      <c r="J81" s="10">
        <f t="shared" si="11"/>
        <v>0</v>
      </c>
      <c r="K81" s="9" t="e">
        <f t="shared" si="12"/>
        <v>#DIV/0!</v>
      </c>
      <c r="L81" s="8" t="e">
        <f t="shared" si="13"/>
        <v>#DIV/0!</v>
      </c>
      <c r="M81" s="7">
        <f t="shared" si="14"/>
        <v>0</v>
      </c>
      <c r="N81" s="7" cm="1">
        <f t="array" ref="N81">_xlfn.IFS(E81="大",$L$10,E81="中",$M$10,E81="小",$N$10,TRUE,C81)</f>
        <v>0</v>
      </c>
      <c r="O81" s="6"/>
    </row>
    <row r="82" spans="1:15" x14ac:dyDescent="0.4">
      <c r="A82" s="11">
        <v>69</v>
      </c>
      <c r="B82" s="15"/>
      <c r="C82" s="14"/>
      <c r="D82" s="14"/>
      <c r="E82" s="13"/>
      <c r="F82" s="13"/>
      <c r="G82"/>
      <c r="H82" s="12"/>
      <c r="I82" s="11">
        <f t="shared" si="10"/>
        <v>69</v>
      </c>
      <c r="J82" s="10">
        <f t="shared" si="11"/>
        <v>0</v>
      </c>
      <c r="K82" s="9" t="e">
        <f t="shared" si="12"/>
        <v>#DIV/0!</v>
      </c>
      <c r="L82" s="8" t="e">
        <f t="shared" si="13"/>
        <v>#DIV/0!</v>
      </c>
      <c r="M82" s="7">
        <f t="shared" si="14"/>
        <v>0</v>
      </c>
      <c r="N82" s="7" cm="1">
        <f t="array" ref="N82">_xlfn.IFS(E82="大",$L$10,E82="中",$M$10,E82="小",$N$10,TRUE,C82)</f>
        <v>0</v>
      </c>
      <c r="O82" s="6"/>
    </row>
    <row r="83" spans="1:15" x14ac:dyDescent="0.4">
      <c r="A83" s="11">
        <v>70</v>
      </c>
      <c r="B83" s="15"/>
      <c r="C83" s="14"/>
      <c r="D83" s="14"/>
      <c r="E83" s="13"/>
      <c r="F83" s="13"/>
      <c r="G83"/>
      <c r="H83" s="12"/>
      <c r="I83" s="11">
        <f t="shared" si="10"/>
        <v>70</v>
      </c>
      <c r="J83" s="10">
        <f t="shared" si="11"/>
        <v>0</v>
      </c>
      <c r="K83" s="9" t="e">
        <f t="shared" si="12"/>
        <v>#DIV/0!</v>
      </c>
      <c r="L83" s="8" t="e">
        <f t="shared" si="13"/>
        <v>#DIV/0!</v>
      </c>
      <c r="M83" s="7">
        <f t="shared" si="14"/>
        <v>0</v>
      </c>
      <c r="N83" s="7" cm="1">
        <f t="array" ref="N83">_xlfn.IFS(E83="大",$L$10,E83="中",$M$10,E83="小",$N$10,TRUE,C83)</f>
        <v>0</v>
      </c>
      <c r="O83" s="6"/>
    </row>
    <row r="84" spans="1:15" x14ac:dyDescent="0.4">
      <c r="A84" s="11">
        <v>71</v>
      </c>
      <c r="B84" s="15"/>
      <c r="C84" s="14"/>
      <c r="D84" s="14"/>
      <c r="E84" s="13"/>
      <c r="F84" s="13"/>
      <c r="G84"/>
      <c r="H84" s="12"/>
      <c r="I84" s="11">
        <f t="shared" si="10"/>
        <v>71</v>
      </c>
      <c r="J84" s="10">
        <f t="shared" si="11"/>
        <v>0</v>
      </c>
      <c r="K84" s="9" t="e">
        <f t="shared" si="12"/>
        <v>#DIV/0!</v>
      </c>
      <c r="L84" s="8" t="e">
        <f t="shared" si="13"/>
        <v>#DIV/0!</v>
      </c>
      <c r="M84" s="7">
        <f t="shared" si="14"/>
        <v>0</v>
      </c>
      <c r="N84" s="7" cm="1">
        <f t="array" ref="N84">_xlfn.IFS(E84="大",$L$10,E84="中",$M$10,E84="小",$N$10,TRUE,C84)</f>
        <v>0</v>
      </c>
      <c r="O84" s="6"/>
    </row>
    <row r="85" spans="1:15" x14ac:dyDescent="0.4">
      <c r="A85" s="11">
        <v>72</v>
      </c>
      <c r="B85" s="15"/>
      <c r="C85" s="14"/>
      <c r="D85" s="14"/>
      <c r="E85" s="13"/>
      <c r="F85" s="13"/>
      <c r="G85"/>
      <c r="H85" s="12"/>
      <c r="I85" s="11">
        <f t="shared" si="10"/>
        <v>72</v>
      </c>
      <c r="J85" s="10">
        <f t="shared" si="11"/>
        <v>0</v>
      </c>
      <c r="K85" s="9" t="e">
        <f t="shared" si="12"/>
        <v>#DIV/0!</v>
      </c>
      <c r="L85" s="8" t="e">
        <f t="shared" si="13"/>
        <v>#DIV/0!</v>
      </c>
      <c r="M85" s="7">
        <f t="shared" si="14"/>
        <v>0</v>
      </c>
      <c r="N85" s="7" cm="1">
        <f t="array" ref="N85">_xlfn.IFS(E85="大",$L$10,E85="中",$M$10,E85="小",$N$10,TRUE,C85)</f>
        <v>0</v>
      </c>
      <c r="O85" s="6"/>
    </row>
    <row r="86" spans="1:15" x14ac:dyDescent="0.4">
      <c r="A86" s="11">
        <v>73</v>
      </c>
      <c r="B86" s="15"/>
      <c r="C86" s="14"/>
      <c r="D86" s="14"/>
      <c r="E86" s="13"/>
      <c r="F86" s="13"/>
      <c r="G86"/>
      <c r="H86" s="12"/>
      <c r="I86" s="11">
        <f t="shared" si="10"/>
        <v>73</v>
      </c>
      <c r="J86" s="10">
        <f t="shared" si="11"/>
        <v>0</v>
      </c>
      <c r="K86" s="9" t="e">
        <f t="shared" si="12"/>
        <v>#DIV/0!</v>
      </c>
      <c r="L86" s="8" t="e">
        <f t="shared" si="13"/>
        <v>#DIV/0!</v>
      </c>
      <c r="M86" s="7">
        <f t="shared" si="14"/>
        <v>0</v>
      </c>
      <c r="N86" s="7" cm="1">
        <f t="array" ref="N86">_xlfn.IFS(E86="大",$L$10,E86="中",$M$10,E86="小",$N$10,TRUE,C86)</f>
        <v>0</v>
      </c>
      <c r="O86" s="6"/>
    </row>
    <row r="87" spans="1:15" x14ac:dyDescent="0.4">
      <c r="A87" s="11">
        <v>74</v>
      </c>
      <c r="B87" s="15"/>
      <c r="C87" s="14"/>
      <c r="D87" s="14"/>
      <c r="E87" s="13"/>
      <c r="F87" s="13"/>
      <c r="G87"/>
      <c r="H87" s="12"/>
      <c r="I87" s="11">
        <f t="shared" si="10"/>
        <v>74</v>
      </c>
      <c r="J87" s="10">
        <f t="shared" si="11"/>
        <v>0</v>
      </c>
      <c r="K87" s="9" t="e">
        <f t="shared" si="12"/>
        <v>#DIV/0!</v>
      </c>
      <c r="L87" s="8" t="e">
        <f t="shared" si="13"/>
        <v>#DIV/0!</v>
      </c>
      <c r="M87" s="7">
        <f t="shared" si="14"/>
        <v>0</v>
      </c>
      <c r="N87" s="7" cm="1">
        <f t="array" ref="N87">_xlfn.IFS(E87="大",$L$10,E87="中",$M$10,E87="小",$N$10,TRUE,C87)</f>
        <v>0</v>
      </c>
      <c r="O87" s="6"/>
    </row>
    <row r="88" spans="1:15" x14ac:dyDescent="0.4">
      <c r="A88" s="11">
        <v>75</v>
      </c>
      <c r="B88" s="15"/>
      <c r="C88" s="14"/>
      <c r="D88" s="14"/>
      <c r="E88" s="13"/>
      <c r="F88" s="13"/>
      <c r="G88"/>
      <c r="H88" s="12"/>
      <c r="I88" s="11">
        <f t="shared" si="10"/>
        <v>75</v>
      </c>
      <c r="J88" s="10">
        <f t="shared" si="11"/>
        <v>0</v>
      </c>
      <c r="K88" s="9" t="e">
        <f t="shared" si="12"/>
        <v>#DIV/0!</v>
      </c>
      <c r="L88" s="8" t="e">
        <f t="shared" si="13"/>
        <v>#DIV/0!</v>
      </c>
      <c r="M88" s="7">
        <f t="shared" si="14"/>
        <v>0</v>
      </c>
      <c r="N88" s="7" cm="1">
        <f t="array" ref="N88">_xlfn.IFS(E88="大",$L$10,E88="中",$M$10,E88="小",$N$10,TRUE,C88)</f>
        <v>0</v>
      </c>
      <c r="O88" s="6"/>
    </row>
    <row r="89" spans="1:15" x14ac:dyDescent="0.4">
      <c r="A89" s="11">
        <v>76</v>
      </c>
      <c r="B89" s="15"/>
      <c r="C89" s="14"/>
      <c r="D89" s="14"/>
      <c r="E89" s="13"/>
      <c r="F89" s="13"/>
      <c r="G89"/>
      <c r="H89" s="12"/>
      <c r="I89" s="11">
        <f t="shared" si="10"/>
        <v>76</v>
      </c>
      <c r="J89" s="10">
        <f t="shared" si="11"/>
        <v>0</v>
      </c>
      <c r="K89" s="9" t="e">
        <f t="shared" si="12"/>
        <v>#DIV/0!</v>
      </c>
      <c r="L89" s="8" t="e">
        <f t="shared" si="13"/>
        <v>#DIV/0!</v>
      </c>
      <c r="M89" s="7">
        <f t="shared" si="14"/>
        <v>0</v>
      </c>
      <c r="N89" s="7" cm="1">
        <f t="array" ref="N89">_xlfn.IFS(E89="大",$L$10,E89="中",$M$10,E89="小",$N$10,TRUE,C89)</f>
        <v>0</v>
      </c>
      <c r="O89" s="6"/>
    </row>
    <row r="90" spans="1:15" x14ac:dyDescent="0.4">
      <c r="A90" s="11">
        <v>77</v>
      </c>
      <c r="B90" s="15"/>
      <c r="C90" s="14"/>
      <c r="D90" s="14"/>
      <c r="E90" s="13"/>
      <c r="F90" s="13"/>
      <c r="G90"/>
      <c r="H90" s="12"/>
      <c r="I90" s="11">
        <f t="shared" si="10"/>
        <v>77</v>
      </c>
      <c r="J90" s="10">
        <f t="shared" si="11"/>
        <v>0</v>
      </c>
      <c r="K90" s="9" t="e">
        <f t="shared" si="12"/>
        <v>#DIV/0!</v>
      </c>
      <c r="L90" s="8" t="e">
        <f t="shared" si="13"/>
        <v>#DIV/0!</v>
      </c>
      <c r="M90" s="7">
        <f t="shared" si="14"/>
        <v>0</v>
      </c>
      <c r="N90" s="7" cm="1">
        <f t="array" ref="N90">_xlfn.IFS(E90="大",$L$10,E90="中",$M$10,E90="小",$N$10,TRUE,C90)</f>
        <v>0</v>
      </c>
      <c r="O90" s="6"/>
    </row>
    <row r="91" spans="1:15" x14ac:dyDescent="0.4">
      <c r="A91" s="11">
        <v>78</v>
      </c>
      <c r="B91" s="15"/>
      <c r="C91" s="14"/>
      <c r="D91" s="14"/>
      <c r="E91" s="13"/>
      <c r="F91" s="13"/>
      <c r="G91"/>
      <c r="H91" s="12"/>
      <c r="I91" s="11">
        <f t="shared" si="10"/>
        <v>78</v>
      </c>
      <c r="J91" s="10">
        <f t="shared" si="11"/>
        <v>0</v>
      </c>
      <c r="K91" s="9" t="e">
        <f t="shared" si="12"/>
        <v>#DIV/0!</v>
      </c>
      <c r="L91" s="8" t="e">
        <f t="shared" si="13"/>
        <v>#DIV/0!</v>
      </c>
      <c r="M91" s="7">
        <f t="shared" si="14"/>
        <v>0</v>
      </c>
      <c r="N91" s="7" cm="1">
        <f t="array" ref="N91">_xlfn.IFS(E91="大",$L$10,E91="中",$M$10,E91="小",$N$10,TRUE,C91)</f>
        <v>0</v>
      </c>
      <c r="O91" s="6"/>
    </row>
    <row r="92" spans="1:15" x14ac:dyDescent="0.4">
      <c r="A92" s="11">
        <v>79</v>
      </c>
      <c r="B92" s="15"/>
      <c r="C92" s="14"/>
      <c r="D92" s="14"/>
      <c r="E92" s="13"/>
      <c r="F92" s="13"/>
      <c r="G92"/>
      <c r="H92" s="12"/>
      <c r="I92" s="11">
        <f t="shared" si="10"/>
        <v>79</v>
      </c>
      <c r="J92" s="10">
        <f t="shared" si="11"/>
        <v>0</v>
      </c>
      <c r="K92" s="9" t="e">
        <f t="shared" si="12"/>
        <v>#DIV/0!</v>
      </c>
      <c r="L92" s="8" t="e">
        <f t="shared" si="13"/>
        <v>#DIV/0!</v>
      </c>
      <c r="M92" s="7">
        <f t="shared" si="14"/>
        <v>0</v>
      </c>
      <c r="N92" s="7" cm="1">
        <f t="array" ref="N92">_xlfn.IFS(E92="大",$L$10,E92="中",$M$10,E92="小",$N$10,TRUE,C92)</f>
        <v>0</v>
      </c>
      <c r="O92" s="6"/>
    </row>
    <row r="93" spans="1:15" x14ac:dyDescent="0.4">
      <c r="A93" s="11">
        <v>80</v>
      </c>
      <c r="B93" s="15"/>
      <c r="C93" s="14"/>
      <c r="D93" s="14"/>
      <c r="E93" s="13"/>
      <c r="F93" s="13"/>
      <c r="G93"/>
      <c r="H93" s="12"/>
      <c r="I93" s="11">
        <f t="shared" si="10"/>
        <v>80</v>
      </c>
      <c r="J93" s="10">
        <f t="shared" si="11"/>
        <v>0</v>
      </c>
      <c r="K93" s="9" t="e">
        <f t="shared" si="12"/>
        <v>#DIV/0!</v>
      </c>
      <c r="L93" s="8" t="e">
        <f t="shared" si="13"/>
        <v>#DIV/0!</v>
      </c>
      <c r="M93" s="7">
        <f t="shared" si="14"/>
        <v>0</v>
      </c>
      <c r="N93" s="7" cm="1">
        <f t="array" ref="N93">_xlfn.IFS(E93="大",$L$10,E93="中",$M$10,E93="小",$N$10,TRUE,C93)</f>
        <v>0</v>
      </c>
      <c r="O93" s="6"/>
    </row>
    <row r="94" spans="1:15" x14ac:dyDescent="0.4">
      <c r="A94" s="11">
        <v>81</v>
      </c>
      <c r="B94" s="15"/>
      <c r="C94" s="14"/>
      <c r="D94" s="14"/>
      <c r="E94" s="13"/>
      <c r="F94" s="13"/>
      <c r="G94"/>
      <c r="H94" s="12"/>
      <c r="I94" s="11">
        <f t="shared" si="10"/>
        <v>81</v>
      </c>
      <c r="J94" s="10">
        <f t="shared" si="11"/>
        <v>0</v>
      </c>
      <c r="K94" s="9" t="e">
        <f t="shared" si="12"/>
        <v>#DIV/0!</v>
      </c>
      <c r="L94" s="8" t="e">
        <f t="shared" si="13"/>
        <v>#DIV/0!</v>
      </c>
      <c r="M94" s="7">
        <f t="shared" si="14"/>
        <v>0</v>
      </c>
      <c r="N94" s="7" cm="1">
        <f t="array" ref="N94">_xlfn.IFS(E94="大",$L$10,E94="中",$M$10,E94="小",$N$10,TRUE,C94)</f>
        <v>0</v>
      </c>
      <c r="O94" s="6"/>
    </row>
    <row r="95" spans="1:15" x14ac:dyDescent="0.4">
      <c r="A95" s="11">
        <v>82</v>
      </c>
      <c r="B95" s="15"/>
      <c r="C95" s="14"/>
      <c r="D95" s="14"/>
      <c r="E95" s="13"/>
      <c r="F95" s="13"/>
      <c r="G95"/>
      <c r="H95" s="12"/>
      <c r="I95" s="11">
        <f t="shared" si="10"/>
        <v>82</v>
      </c>
      <c r="J95" s="10">
        <f t="shared" si="11"/>
        <v>0</v>
      </c>
      <c r="K95" s="9" t="e">
        <f t="shared" si="12"/>
        <v>#DIV/0!</v>
      </c>
      <c r="L95" s="8" t="e">
        <f t="shared" si="13"/>
        <v>#DIV/0!</v>
      </c>
      <c r="M95" s="7">
        <f t="shared" si="14"/>
        <v>0</v>
      </c>
      <c r="N95" s="7" cm="1">
        <f t="array" ref="N95">_xlfn.IFS(E95="大",$L$10,E95="中",$M$10,E95="小",$N$10,TRUE,C95)</f>
        <v>0</v>
      </c>
      <c r="O95" s="6"/>
    </row>
    <row r="96" spans="1:15" x14ac:dyDescent="0.4">
      <c r="A96" s="11">
        <v>83</v>
      </c>
      <c r="B96" s="15"/>
      <c r="C96" s="14"/>
      <c r="D96" s="14"/>
      <c r="E96" s="13"/>
      <c r="F96" s="13"/>
      <c r="G96"/>
      <c r="H96" s="12"/>
      <c r="I96" s="11">
        <f t="shared" si="10"/>
        <v>83</v>
      </c>
      <c r="J96" s="10">
        <f t="shared" si="11"/>
        <v>0</v>
      </c>
      <c r="K96" s="9" t="e">
        <f t="shared" si="12"/>
        <v>#DIV/0!</v>
      </c>
      <c r="L96" s="8" t="e">
        <f t="shared" si="13"/>
        <v>#DIV/0!</v>
      </c>
      <c r="M96" s="7">
        <f t="shared" si="14"/>
        <v>0</v>
      </c>
      <c r="N96" s="7" cm="1">
        <f t="array" ref="N96">_xlfn.IFS(E96="大",$L$10,E96="中",$M$10,E96="小",$N$10,TRUE,C96)</f>
        <v>0</v>
      </c>
      <c r="O96" s="6"/>
    </row>
    <row r="97" spans="1:15" x14ac:dyDescent="0.4">
      <c r="A97" s="11">
        <v>84</v>
      </c>
      <c r="B97" s="15"/>
      <c r="C97" s="14"/>
      <c r="D97" s="14"/>
      <c r="E97" s="13"/>
      <c r="F97" s="13"/>
      <c r="G97"/>
      <c r="H97" s="12"/>
      <c r="I97" s="11">
        <f t="shared" si="10"/>
        <v>84</v>
      </c>
      <c r="J97" s="10">
        <f t="shared" si="11"/>
        <v>0</v>
      </c>
      <c r="K97" s="9" t="e">
        <f t="shared" si="12"/>
        <v>#DIV/0!</v>
      </c>
      <c r="L97" s="8" t="e">
        <f t="shared" si="13"/>
        <v>#DIV/0!</v>
      </c>
      <c r="M97" s="7">
        <f t="shared" si="14"/>
        <v>0</v>
      </c>
      <c r="N97" s="7" cm="1">
        <f t="array" ref="N97">_xlfn.IFS(E97="大",$L$10,E97="中",$M$10,E97="小",$N$10,TRUE,C97)</f>
        <v>0</v>
      </c>
      <c r="O97" s="6"/>
    </row>
    <row r="98" spans="1:15" x14ac:dyDescent="0.4">
      <c r="A98" s="11">
        <v>85</v>
      </c>
      <c r="B98" s="15"/>
      <c r="C98" s="14"/>
      <c r="D98" s="14"/>
      <c r="E98" s="13"/>
      <c r="F98" s="13"/>
      <c r="G98"/>
      <c r="H98" s="12"/>
      <c r="I98" s="11">
        <f t="shared" si="10"/>
        <v>85</v>
      </c>
      <c r="J98" s="10">
        <f t="shared" si="11"/>
        <v>0</v>
      </c>
      <c r="K98" s="9" t="e">
        <f t="shared" si="12"/>
        <v>#DIV/0!</v>
      </c>
      <c r="L98" s="8" t="e">
        <f t="shared" si="13"/>
        <v>#DIV/0!</v>
      </c>
      <c r="M98" s="7">
        <f t="shared" si="14"/>
        <v>0</v>
      </c>
      <c r="N98" s="7" cm="1">
        <f t="array" ref="N98">_xlfn.IFS(E98="大",$L$10,E98="中",$M$10,E98="小",$N$10,TRUE,C98)</f>
        <v>0</v>
      </c>
      <c r="O98" s="6"/>
    </row>
    <row r="99" spans="1:15" x14ac:dyDescent="0.4">
      <c r="A99" s="11">
        <v>86</v>
      </c>
      <c r="B99" s="15"/>
      <c r="C99" s="14"/>
      <c r="D99" s="14"/>
      <c r="E99" s="13"/>
      <c r="F99" s="13"/>
      <c r="G99"/>
      <c r="H99" s="12"/>
      <c r="I99" s="11">
        <f t="shared" si="10"/>
        <v>86</v>
      </c>
      <c r="J99" s="10">
        <f t="shared" si="11"/>
        <v>0</v>
      </c>
      <c r="K99" s="9" t="e">
        <f t="shared" si="12"/>
        <v>#DIV/0!</v>
      </c>
      <c r="L99" s="8" t="e">
        <f t="shared" si="13"/>
        <v>#DIV/0!</v>
      </c>
      <c r="M99" s="7">
        <f t="shared" si="14"/>
        <v>0</v>
      </c>
      <c r="N99" s="7" cm="1">
        <f t="array" ref="N99">_xlfn.IFS(E99="大",$L$10,E99="中",$M$10,E99="小",$N$10,TRUE,C99)</f>
        <v>0</v>
      </c>
      <c r="O99" s="6"/>
    </row>
    <row r="100" spans="1:15" x14ac:dyDescent="0.4">
      <c r="A100" s="11">
        <v>87</v>
      </c>
      <c r="B100" s="15"/>
      <c r="C100" s="14"/>
      <c r="D100" s="14"/>
      <c r="E100" s="13"/>
      <c r="F100" s="13"/>
      <c r="G100"/>
      <c r="H100" s="12"/>
      <c r="I100" s="11">
        <f t="shared" si="10"/>
        <v>87</v>
      </c>
      <c r="J100" s="10">
        <f t="shared" si="11"/>
        <v>0</v>
      </c>
      <c r="K100" s="9" t="e">
        <f t="shared" si="12"/>
        <v>#DIV/0!</v>
      </c>
      <c r="L100" s="8" t="e">
        <f t="shared" si="13"/>
        <v>#DIV/0!</v>
      </c>
      <c r="M100" s="7">
        <f t="shared" si="14"/>
        <v>0</v>
      </c>
      <c r="N100" s="7" cm="1">
        <f t="array" ref="N100">_xlfn.IFS(E100="大",$L$10,E100="中",$M$10,E100="小",$N$10,TRUE,C100)</f>
        <v>0</v>
      </c>
      <c r="O100" s="6"/>
    </row>
    <row r="101" spans="1:15" x14ac:dyDescent="0.4">
      <c r="A101" s="11">
        <v>88</v>
      </c>
      <c r="B101" s="15"/>
      <c r="C101" s="14"/>
      <c r="D101" s="14"/>
      <c r="E101" s="13"/>
      <c r="F101" s="13"/>
      <c r="G101"/>
      <c r="H101" s="12"/>
      <c r="I101" s="11">
        <f t="shared" si="10"/>
        <v>88</v>
      </c>
      <c r="J101" s="10">
        <f t="shared" si="11"/>
        <v>0</v>
      </c>
      <c r="K101" s="9" t="e">
        <f t="shared" si="12"/>
        <v>#DIV/0!</v>
      </c>
      <c r="L101" s="8" t="e">
        <f t="shared" si="13"/>
        <v>#DIV/0!</v>
      </c>
      <c r="M101" s="7">
        <f t="shared" si="14"/>
        <v>0</v>
      </c>
      <c r="N101" s="7" cm="1">
        <f t="array" ref="N101">_xlfn.IFS(E101="大",$L$10,E101="中",$M$10,E101="小",$N$10,TRUE,C101)</f>
        <v>0</v>
      </c>
      <c r="O101" s="6"/>
    </row>
    <row r="102" spans="1:15" x14ac:dyDescent="0.4">
      <c r="A102" s="11">
        <v>89</v>
      </c>
      <c r="B102" s="15"/>
      <c r="C102" s="14"/>
      <c r="D102" s="14"/>
      <c r="E102" s="13"/>
      <c r="F102" s="13"/>
      <c r="G102"/>
      <c r="H102" s="12"/>
      <c r="I102" s="11">
        <f t="shared" si="10"/>
        <v>89</v>
      </c>
      <c r="J102" s="10">
        <f t="shared" si="11"/>
        <v>0</v>
      </c>
      <c r="K102" s="9" t="e">
        <f t="shared" si="12"/>
        <v>#DIV/0!</v>
      </c>
      <c r="L102" s="8" t="e">
        <f t="shared" si="13"/>
        <v>#DIV/0!</v>
      </c>
      <c r="M102" s="7">
        <f t="shared" si="14"/>
        <v>0</v>
      </c>
      <c r="N102" s="7" cm="1">
        <f t="array" ref="N102">_xlfn.IFS(E102="大",$L$10,E102="中",$M$10,E102="小",$N$10,TRUE,C102)</f>
        <v>0</v>
      </c>
      <c r="O102" s="6"/>
    </row>
    <row r="103" spans="1:15" x14ac:dyDescent="0.4">
      <c r="A103" s="11">
        <v>90</v>
      </c>
      <c r="B103" s="15"/>
      <c r="C103" s="14"/>
      <c r="D103" s="14"/>
      <c r="E103" s="13"/>
      <c r="F103" s="13"/>
      <c r="G103"/>
      <c r="H103" s="12"/>
      <c r="I103" s="11">
        <f t="shared" si="10"/>
        <v>90</v>
      </c>
      <c r="J103" s="10">
        <f t="shared" si="11"/>
        <v>0</v>
      </c>
      <c r="K103" s="9" t="e">
        <f t="shared" si="12"/>
        <v>#DIV/0!</v>
      </c>
      <c r="L103" s="8" t="e">
        <f t="shared" si="13"/>
        <v>#DIV/0!</v>
      </c>
      <c r="M103" s="7">
        <f t="shared" si="14"/>
        <v>0</v>
      </c>
      <c r="N103" s="7" cm="1">
        <f t="array" ref="N103">_xlfn.IFS(E103="大",$L$10,E103="中",$M$10,E103="小",$N$10,TRUE,C103)</f>
        <v>0</v>
      </c>
      <c r="O103" s="6"/>
    </row>
    <row r="104" spans="1:15" x14ac:dyDescent="0.4">
      <c r="A104" s="11">
        <v>91</v>
      </c>
      <c r="B104" s="15"/>
      <c r="C104" s="14"/>
      <c r="D104" s="14"/>
      <c r="E104" s="13"/>
      <c r="F104" s="13"/>
      <c r="G104"/>
      <c r="H104" s="12"/>
      <c r="I104" s="11">
        <f t="shared" si="10"/>
        <v>91</v>
      </c>
      <c r="J104" s="10">
        <f t="shared" si="11"/>
        <v>0</v>
      </c>
      <c r="K104" s="9" t="e">
        <f t="shared" si="12"/>
        <v>#DIV/0!</v>
      </c>
      <c r="L104" s="8" t="e">
        <f t="shared" si="13"/>
        <v>#DIV/0!</v>
      </c>
      <c r="M104" s="7">
        <f t="shared" si="14"/>
        <v>0</v>
      </c>
      <c r="N104" s="7" cm="1">
        <f t="array" ref="N104">_xlfn.IFS(E104="大",$L$10,E104="中",$M$10,E104="小",$N$10,TRUE,C104)</f>
        <v>0</v>
      </c>
      <c r="O104" s="6"/>
    </row>
    <row r="105" spans="1:15" x14ac:dyDescent="0.4">
      <c r="A105" s="11">
        <v>92</v>
      </c>
      <c r="B105" s="15"/>
      <c r="C105" s="14"/>
      <c r="D105" s="14"/>
      <c r="E105" s="13"/>
      <c r="F105" s="13"/>
      <c r="G105"/>
      <c r="H105" s="12"/>
      <c r="I105" s="11">
        <f t="shared" si="10"/>
        <v>92</v>
      </c>
      <c r="J105" s="10">
        <f t="shared" si="11"/>
        <v>0</v>
      </c>
      <c r="K105" s="9" t="e">
        <f t="shared" si="12"/>
        <v>#DIV/0!</v>
      </c>
      <c r="L105" s="8" t="e">
        <f t="shared" si="13"/>
        <v>#DIV/0!</v>
      </c>
      <c r="M105" s="7">
        <f t="shared" si="14"/>
        <v>0</v>
      </c>
      <c r="N105" s="7" cm="1">
        <f t="array" ref="N105">_xlfn.IFS(E105="大",$L$10,E105="中",$M$10,E105="小",$N$10,TRUE,C105)</f>
        <v>0</v>
      </c>
      <c r="O105" s="6"/>
    </row>
    <row r="106" spans="1:15" x14ac:dyDescent="0.4">
      <c r="A106" s="11">
        <v>93</v>
      </c>
      <c r="B106" s="15"/>
      <c r="C106" s="14"/>
      <c r="D106" s="14"/>
      <c r="E106" s="13"/>
      <c r="F106" s="13"/>
      <c r="G106"/>
      <c r="H106" s="12"/>
      <c r="I106" s="11">
        <f t="shared" si="10"/>
        <v>93</v>
      </c>
      <c r="J106" s="10">
        <f t="shared" si="11"/>
        <v>0</v>
      </c>
      <c r="K106" s="9" t="e">
        <f t="shared" si="12"/>
        <v>#DIV/0!</v>
      </c>
      <c r="L106" s="8" t="e">
        <f t="shared" si="13"/>
        <v>#DIV/0!</v>
      </c>
      <c r="M106" s="7">
        <f t="shared" si="14"/>
        <v>0</v>
      </c>
      <c r="N106" s="7" cm="1">
        <f t="array" ref="N106">_xlfn.IFS(E106="大",$L$10,E106="中",$M$10,E106="小",$N$10,TRUE,C106)</f>
        <v>0</v>
      </c>
      <c r="O106" s="6"/>
    </row>
    <row r="107" spans="1:15" x14ac:dyDescent="0.4">
      <c r="A107" s="11">
        <v>94</v>
      </c>
      <c r="B107" s="15"/>
      <c r="C107" s="14"/>
      <c r="D107" s="14"/>
      <c r="E107" s="13"/>
      <c r="F107" s="13"/>
      <c r="G107"/>
      <c r="H107" s="12"/>
      <c r="I107" s="11">
        <f t="shared" si="10"/>
        <v>94</v>
      </c>
      <c r="J107" s="10">
        <f t="shared" si="11"/>
        <v>0</v>
      </c>
      <c r="K107" s="9" t="e">
        <f t="shared" si="12"/>
        <v>#DIV/0!</v>
      </c>
      <c r="L107" s="8" t="e">
        <f t="shared" si="13"/>
        <v>#DIV/0!</v>
      </c>
      <c r="M107" s="7">
        <f t="shared" si="14"/>
        <v>0</v>
      </c>
      <c r="N107" s="7" cm="1">
        <f t="array" ref="N107">_xlfn.IFS(E107="大",$L$10,E107="中",$M$10,E107="小",$N$10,TRUE,C107)</f>
        <v>0</v>
      </c>
      <c r="O107" s="6"/>
    </row>
    <row r="108" spans="1:15" x14ac:dyDescent="0.4">
      <c r="A108" s="11">
        <v>95</v>
      </c>
      <c r="B108" s="15"/>
      <c r="C108" s="14"/>
      <c r="D108" s="14"/>
      <c r="E108" s="13"/>
      <c r="F108" s="13"/>
      <c r="G108"/>
      <c r="H108" s="12"/>
      <c r="I108" s="11">
        <f t="shared" si="10"/>
        <v>95</v>
      </c>
      <c r="J108" s="10">
        <f t="shared" si="11"/>
        <v>0</v>
      </c>
      <c r="K108" s="9" t="e">
        <f t="shared" si="12"/>
        <v>#DIV/0!</v>
      </c>
      <c r="L108" s="8" t="e">
        <f t="shared" si="13"/>
        <v>#DIV/0!</v>
      </c>
      <c r="M108" s="7">
        <f t="shared" si="14"/>
        <v>0</v>
      </c>
      <c r="N108" s="7" cm="1">
        <f t="array" ref="N108">_xlfn.IFS(E108="大",$L$10,E108="中",$M$10,E108="小",$N$10,TRUE,C108)</f>
        <v>0</v>
      </c>
      <c r="O108" s="6"/>
    </row>
    <row r="109" spans="1:15" x14ac:dyDescent="0.4">
      <c r="A109" s="11">
        <v>96</v>
      </c>
      <c r="B109" s="15"/>
      <c r="C109" s="14"/>
      <c r="D109" s="14"/>
      <c r="E109" s="13"/>
      <c r="F109" s="13"/>
      <c r="G109"/>
      <c r="H109" s="12"/>
      <c r="I109" s="11">
        <f t="shared" si="10"/>
        <v>96</v>
      </c>
      <c r="J109" s="10">
        <f t="shared" si="11"/>
        <v>0</v>
      </c>
      <c r="K109" s="9" t="e">
        <f t="shared" si="12"/>
        <v>#DIV/0!</v>
      </c>
      <c r="L109" s="8" t="e">
        <f t="shared" si="13"/>
        <v>#DIV/0!</v>
      </c>
      <c r="M109" s="7">
        <f t="shared" si="14"/>
        <v>0</v>
      </c>
      <c r="N109" s="7" cm="1">
        <f t="array" ref="N109">_xlfn.IFS(E109="大",$L$10,E109="中",$M$10,E109="小",$N$10,TRUE,C109)</f>
        <v>0</v>
      </c>
      <c r="O109" s="6"/>
    </row>
    <row r="110" spans="1:15" x14ac:dyDescent="0.4">
      <c r="A110" s="11">
        <v>97</v>
      </c>
      <c r="B110" s="15"/>
      <c r="C110" s="14"/>
      <c r="D110" s="14"/>
      <c r="E110" s="13"/>
      <c r="F110" s="13"/>
      <c r="G110"/>
      <c r="H110" s="12"/>
      <c r="I110" s="11">
        <f t="shared" si="10"/>
        <v>97</v>
      </c>
      <c r="J110" s="10">
        <f t="shared" si="11"/>
        <v>0</v>
      </c>
      <c r="K110" s="9" t="e">
        <f t="shared" si="12"/>
        <v>#DIV/0!</v>
      </c>
      <c r="L110" s="8" t="e">
        <f t="shared" si="13"/>
        <v>#DIV/0!</v>
      </c>
      <c r="M110" s="7">
        <f t="shared" si="14"/>
        <v>0</v>
      </c>
      <c r="N110" s="7" cm="1">
        <f t="array" ref="N110">_xlfn.IFS(E110="大",$L$10,E110="中",$M$10,E110="小",$N$10,TRUE,C110)</f>
        <v>0</v>
      </c>
      <c r="O110" s="6"/>
    </row>
    <row r="111" spans="1:15" x14ac:dyDescent="0.4">
      <c r="A111" s="11">
        <v>98</v>
      </c>
      <c r="B111" s="15"/>
      <c r="C111" s="14"/>
      <c r="D111" s="14"/>
      <c r="E111" s="13"/>
      <c r="F111" s="13"/>
      <c r="G111"/>
      <c r="H111" s="12"/>
      <c r="I111" s="11">
        <f t="shared" si="10"/>
        <v>98</v>
      </c>
      <c r="J111" s="10">
        <f t="shared" si="11"/>
        <v>0</v>
      </c>
      <c r="K111" s="9" t="e">
        <f t="shared" si="12"/>
        <v>#DIV/0!</v>
      </c>
      <c r="L111" s="8" t="e">
        <f t="shared" si="13"/>
        <v>#DIV/0!</v>
      </c>
      <c r="M111" s="7">
        <f t="shared" si="14"/>
        <v>0</v>
      </c>
      <c r="N111" s="7" cm="1">
        <f t="array" ref="N111">_xlfn.IFS(E111="大",$L$10,E111="中",$M$10,E111="小",$N$10,TRUE,C111)</f>
        <v>0</v>
      </c>
      <c r="O111" s="6"/>
    </row>
    <row r="112" spans="1:15" x14ac:dyDescent="0.4">
      <c r="A112" s="11">
        <v>99</v>
      </c>
      <c r="B112" s="15"/>
      <c r="C112" s="14"/>
      <c r="D112" s="14"/>
      <c r="E112" s="13"/>
      <c r="F112" s="13"/>
      <c r="G112"/>
      <c r="H112" s="12"/>
      <c r="I112" s="11">
        <f t="shared" si="10"/>
        <v>99</v>
      </c>
      <c r="J112" s="10">
        <f t="shared" si="11"/>
        <v>0</v>
      </c>
      <c r="K112" s="9" t="e">
        <f t="shared" si="12"/>
        <v>#DIV/0!</v>
      </c>
      <c r="L112" s="8" t="e">
        <f t="shared" si="13"/>
        <v>#DIV/0!</v>
      </c>
      <c r="M112" s="7">
        <f t="shared" si="14"/>
        <v>0</v>
      </c>
      <c r="N112" s="7" cm="1">
        <f t="array" ref="N112">_xlfn.IFS(E112="大",$L$10,E112="中",$M$10,E112="小",$N$10,TRUE,C112)</f>
        <v>0</v>
      </c>
      <c r="O112" s="6"/>
    </row>
    <row r="113" spans="1:15" x14ac:dyDescent="0.4">
      <c r="A113" s="11">
        <v>100</v>
      </c>
      <c r="B113" s="15"/>
      <c r="C113" s="14"/>
      <c r="D113" s="14"/>
      <c r="E113" s="13"/>
      <c r="F113" s="13"/>
      <c r="G113"/>
      <c r="H113" s="12"/>
      <c r="I113" s="11">
        <f t="shared" si="10"/>
        <v>100</v>
      </c>
      <c r="J113" s="10">
        <f t="shared" si="11"/>
        <v>0</v>
      </c>
      <c r="K113" s="9" t="e">
        <f t="shared" si="12"/>
        <v>#DIV/0!</v>
      </c>
      <c r="L113" s="8" t="e">
        <f t="shared" si="13"/>
        <v>#DIV/0!</v>
      </c>
      <c r="M113" s="7">
        <f t="shared" si="14"/>
        <v>0</v>
      </c>
      <c r="N113" s="7" cm="1">
        <f t="array" ref="N113">_xlfn.IFS(E113="大",$L$10,E113="中",$M$10,E113="小",$N$10,TRUE,C113)</f>
        <v>0</v>
      </c>
      <c r="O113" s="6"/>
    </row>
    <row r="114" spans="1:15" x14ac:dyDescent="0.4">
      <c r="A114" s="11">
        <v>101</v>
      </c>
      <c r="B114" s="15"/>
      <c r="C114" s="14"/>
      <c r="D114" s="14"/>
      <c r="E114" s="13"/>
      <c r="F114" s="13"/>
      <c r="G114"/>
      <c r="H114" s="12"/>
      <c r="I114" s="11">
        <f t="shared" si="10"/>
        <v>101</v>
      </c>
      <c r="J114" s="10">
        <f t="shared" si="11"/>
        <v>0</v>
      </c>
      <c r="K114" s="9" t="e">
        <f t="shared" si="12"/>
        <v>#DIV/0!</v>
      </c>
      <c r="L114" s="8" t="e">
        <f t="shared" si="13"/>
        <v>#DIV/0!</v>
      </c>
      <c r="M114" s="7">
        <f t="shared" si="14"/>
        <v>0</v>
      </c>
      <c r="N114" s="7" cm="1">
        <f t="array" ref="N114">_xlfn.IFS(E114="大",$L$10,E114="中",$M$10,E114="小",$N$10,TRUE,C114)</f>
        <v>0</v>
      </c>
      <c r="O114" s="6"/>
    </row>
    <row r="115" spans="1:15" x14ac:dyDescent="0.4">
      <c r="A115" s="11">
        <v>102</v>
      </c>
      <c r="B115" s="15"/>
      <c r="C115" s="14"/>
      <c r="D115" s="14"/>
      <c r="E115" s="13"/>
      <c r="F115" s="13"/>
      <c r="G115"/>
      <c r="H115" s="12"/>
      <c r="I115" s="11">
        <f t="shared" si="10"/>
        <v>102</v>
      </c>
      <c r="J115" s="10">
        <f t="shared" si="11"/>
        <v>0</v>
      </c>
      <c r="K115" s="9" t="e">
        <f t="shared" si="12"/>
        <v>#DIV/0!</v>
      </c>
      <c r="L115" s="8" t="e">
        <f t="shared" si="13"/>
        <v>#DIV/0!</v>
      </c>
      <c r="M115" s="7">
        <f t="shared" si="14"/>
        <v>0</v>
      </c>
      <c r="N115" s="7" cm="1">
        <f t="array" ref="N115">_xlfn.IFS(E115="大",$L$10,E115="中",$M$10,E115="小",$N$10,TRUE,C115)</f>
        <v>0</v>
      </c>
      <c r="O115" s="6"/>
    </row>
    <row r="116" spans="1:15" x14ac:dyDescent="0.4">
      <c r="A116" s="11">
        <v>103</v>
      </c>
      <c r="B116" s="15"/>
      <c r="C116" s="14"/>
      <c r="D116" s="14"/>
      <c r="E116" s="13"/>
      <c r="F116" s="13"/>
      <c r="G116"/>
      <c r="H116" s="12"/>
      <c r="I116" s="11">
        <f t="shared" si="10"/>
        <v>103</v>
      </c>
      <c r="J116" s="10">
        <f t="shared" si="11"/>
        <v>0</v>
      </c>
      <c r="K116" s="9" t="e">
        <f t="shared" si="12"/>
        <v>#DIV/0!</v>
      </c>
      <c r="L116" s="8" t="e">
        <f t="shared" si="13"/>
        <v>#DIV/0!</v>
      </c>
      <c r="M116" s="7">
        <f t="shared" si="14"/>
        <v>0</v>
      </c>
      <c r="N116" s="7" cm="1">
        <f t="array" ref="N116">_xlfn.IFS(E116="大",$L$10,E116="中",$M$10,E116="小",$N$10,TRUE,C116)</f>
        <v>0</v>
      </c>
      <c r="O116" s="6"/>
    </row>
    <row r="117" spans="1:15" x14ac:dyDescent="0.4">
      <c r="A117" s="11">
        <v>104</v>
      </c>
      <c r="B117" s="15"/>
      <c r="C117" s="14"/>
      <c r="D117" s="14"/>
      <c r="E117" s="13"/>
      <c r="F117" s="13"/>
      <c r="G117"/>
      <c r="H117" s="12"/>
      <c r="I117" s="11">
        <f t="shared" si="10"/>
        <v>104</v>
      </c>
      <c r="J117" s="10">
        <f t="shared" si="11"/>
        <v>0</v>
      </c>
      <c r="K117" s="9" t="e">
        <f t="shared" si="12"/>
        <v>#DIV/0!</v>
      </c>
      <c r="L117" s="8" t="e">
        <f t="shared" si="13"/>
        <v>#DIV/0!</v>
      </c>
      <c r="M117" s="7">
        <f t="shared" si="14"/>
        <v>0</v>
      </c>
      <c r="N117" s="7" cm="1">
        <f t="array" ref="N117">_xlfn.IFS(E117="大",$L$10,E117="中",$M$10,E117="小",$N$10,TRUE,C117)</f>
        <v>0</v>
      </c>
      <c r="O117" s="6"/>
    </row>
    <row r="118" spans="1:15" x14ac:dyDescent="0.4">
      <c r="A118" s="11">
        <v>105</v>
      </c>
      <c r="B118" s="15"/>
      <c r="C118" s="14"/>
      <c r="D118" s="14"/>
      <c r="E118" s="13"/>
      <c r="F118" s="13"/>
      <c r="G118"/>
      <c r="H118" s="12"/>
      <c r="I118" s="11">
        <f t="shared" si="10"/>
        <v>105</v>
      </c>
      <c r="J118" s="10">
        <f t="shared" si="11"/>
        <v>0</v>
      </c>
      <c r="K118" s="9" t="e">
        <f t="shared" si="12"/>
        <v>#DIV/0!</v>
      </c>
      <c r="L118" s="8" t="e">
        <f t="shared" si="13"/>
        <v>#DIV/0!</v>
      </c>
      <c r="M118" s="7">
        <f t="shared" si="14"/>
        <v>0</v>
      </c>
      <c r="N118" s="7" cm="1">
        <f t="array" ref="N118">_xlfn.IFS(E118="大",$L$10,E118="中",$M$10,E118="小",$N$10,TRUE,C118)</f>
        <v>0</v>
      </c>
      <c r="O118" s="6"/>
    </row>
    <row r="119" spans="1:15" x14ac:dyDescent="0.4">
      <c r="A119" s="11">
        <v>106</v>
      </c>
      <c r="B119" s="15"/>
      <c r="C119" s="14"/>
      <c r="D119" s="14"/>
      <c r="E119" s="13"/>
      <c r="F119" s="13"/>
      <c r="G119"/>
      <c r="H119" s="12"/>
      <c r="I119" s="11">
        <f t="shared" si="10"/>
        <v>106</v>
      </c>
      <c r="J119" s="10">
        <f t="shared" si="11"/>
        <v>0</v>
      </c>
      <c r="K119" s="9" t="e">
        <f t="shared" si="12"/>
        <v>#DIV/0!</v>
      </c>
      <c r="L119" s="8" t="e">
        <f t="shared" si="13"/>
        <v>#DIV/0!</v>
      </c>
      <c r="M119" s="7">
        <f t="shared" si="14"/>
        <v>0</v>
      </c>
      <c r="N119" s="7" cm="1">
        <f t="array" ref="N119">_xlfn.IFS(E119="大",$L$10,E119="中",$M$10,E119="小",$N$10,TRUE,C119)</f>
        <v>0</v>
      </c>
      <c r="O119" s="6"/>
    </row>
    <row r="120" spans="1:15" x14ac:dyDescent="0.4">
      <c r="A120" s="11">
        <v>107</v>
      </c>
      <c r="B120" s="15"/>
      <c r="C120" s="14"/>
      <c r="D120" s="14"/>
      <c r="E120" s="13"/>
      <c r="F120" s="13"/>
      <c r="G120"/>
      <c r="H120" s="12"/>
      <c r="I120" s="11">
        <f t="shared" si="10"/>
        <v>107</v>
      </c>
      <c r="J120" s="10">
        <f t="shared" si="11"/>
        <v>0</v>
      </c>
      <c r="K120" s="9" t="e">
        <f t="shared" si="12"/>
        <v>#DIV/0!</v>
      </c>
      <c r="L120" s="8" t="e">
        <f t="shared" si="13"/>
        <v>#DIV/0!</v>
      </c>
      <c r="M120" s="7">
        <f t="shared" si="14"/>
        <v>0</v>
      </c>
      <c r="N120" s="7" cm="1">
        <f t="array" ref="N120">_xlfn.IFS(E120="大",$L$10,E120="中",$M$10,E120="小",$N$10,TRUE,C120)</f>
        <v>0</v>
      </c>
      <c r="O120" s="6"/>
    </row>
    <row r="121" spans="1:15" x14ac:dyDescent="0.4">
      <c r="A121" s="11">
        <v>108</v>
      </c>
      <c r="B121" s="15"/>
      <c r="C121" s="14"/>
      <c r="D121" s="14"/>
      <c r="E121" s="13"/>
      <c r="F121" s="13"/>
      <c r="G121"/>
      <c r="H121" s="12"/>
      <c r="I121" s="11">
        <f t="shared" si="10"/>
        <v>108</v>
      </c>
      <c r="J121" s="10">
        <f t="shared" si="11"/>
        <v>0</v>
      </c>
      <c r="K121" s="9" t="e">
        <f t="shared" si="12"/>
        <v>#DIV/0!</v>
      </c>
      <c r="L121" s="8" t="e">
        <f t="shared" si="13"/>
        <v>#DIV/0!</v>
      </c>
      <c r="M121" s="7">
        <f t="shared" si="14"/>
        <v>0</v>
      </c>
      <c r="N121" s="7" cm="1">
        <f t="array" ref="N121">_xlfn.IFS(E121="大",$L$10,E121="中",$M$10,E121="小",$N$10,TRUE,C121)</f>
        <v>0</v>
      </c>
      <c r="O121" s="6"/>
    </row>
    <row r="122" spans="1:15" x14ac:dyDescent="0.4">
      <c r="A122" s="11">
        <v>109</v>
      </c>
      <c r="B122" s="15"/>
      <c r="C122" s="14"/>
      <c r="D122" s="14"/>
      <c r="E122" s="13"/>
      <c r="F122" s="13"/>
      <c r="G122"/>
      <c r="H122" s="12"/>
      <c r="I122" s="11">
        <f t="shared" si="10"/>
        <v>109</v>
      </c>
      <c r="J122" s="10">
        <f t="shared" si="11"/>
        <v>0</v>
      </c>
      <c r="K122" s="9" t="e">
        <f t="shared" si="12"/>
        <v>#DIV/0!</v>
      </c>
      <c r="L122" s="8" t="e">
        <f t="shared" si="13"/>
        <v>#DIV/0!</v>
      </c>
      <c r="M122" s="7">
        <f t="shared" si="14"/>
        <v>0</v>
      </c>
      <c r="N122" s="7" cm="1">
        <f t="array" ref="N122">_xlfn.IFS(E122="大",$L$10,E122="中",$M$10,E122="小",$N$10,TRUE,C122)</f>
        <v>0</v>
      </c>
      <c r="O122" s="6"/>
    </row>
    <row r="123" spans="1:15" x14ac:dyDescent="0.4">
      <c r="A123" s="11">
        <v>110</v>
      </c>
      <c r="B123" s="15"/>
      <c r="C123" s="14"/>
      <c r="D123" s="14"/>
      <c r="E123" s="13"/>
      <c r="F123" s="13"/>
      <c r="G123"/>
      <c r="H123" s="12"/>
      <c r="I123" s="11">
        <f t="shared" si="10"/>
        <v>110</v>
      </c>
      <c r="J123" s="10">
        <f t="shared" si="11"/>
        <v>0</v>
      </c>
      <c r="K123" s="9" t="e">
        <f t="shared" si="12"/>
        <v>#DIV/0!</v>
      </c>
      <c r="L123" s="8" t="e">
        <f t="shared" si="13"/>
        <v>#DIV/0!</v>
      </c>
      <c r="M123" s="7">
        <f t="shared" si="14"/>
        <v>0</v>
      </c>
      <c r="N123" s="7" cm="1">
        <f t="array" ref="N123">_xlfn.IFS(E123="大",$L$10,E123="中",$M$10,E123="小",$N$10,TRUE,C123)</f>
        <v>0</v>
      </c>
      <c r="O123" s="6"/>
    </row>
    <row r="124" spans="1:15" x14ac:dyDescent="0.4">
      <c r="A124" s="11">
        <v>111</v>
      </c>
      <c r="B124" s="15"/>
      <c r="C124" s="14"/>
      <c r="D124" s="14"/>
      <c r="E124" s="13"/>
      <c r="F124" s="13"/>
      <c r="G124"/>
      <c r="H124" s="12"/>
      <c r="I124" s="11">
        <f t="shared" si="10"/>
        <v>111</v>
      </c>
      <c r="J124" s="10">
        <f t="shared" si="11"/>
        <v>0</v>
      </c>
      <c r="K124" s="9" t="e">
        <f t="shared" si="12"/>
        <v>#DIV/0!</v>
      </c>
      <c r="L124" s="8" t="e">
        <f t="shared" si="13"/>
        <v>#DIV/0!</v>
      </c>
      <c r="M124" s="7">
        <f t="shared" si="14"/>
        <v>0</v>
      </c>
      <c r="N124" s="7" cm="1">
        <f t="array" ref="N124">_xlfn.IFS(E124="大",$L$10,E124="中",$M$10,E124="小",$N$10,TRUE,C124)</f>
        <v>0</v>
      </c>
      <c r="O124" s="6"/>
    </row>
    <row r="125" spans="1:15" x14ac:dyDescent="0.4">
      <c r="A125" s="11">
        <v>112</v>
      </c>
      <c r="B125" s="15"/>
      <c r="C125" s="14"/>
      <c r="D125" s="14"/>
      <c r="E125" s="13"/>
      <c r="F125" s="13"/>
      <c r="G125"/>
      <c r="H125" s="12"/>
      <c r="I125" s="11">
        <f t="shared" si="10"/>
        <v>112</v>
      </c>
      <c r="J125" s="10">
        <f t="shared" si="11"/>
        <v>0</v>
      </c>
      <c r="K125" s="9" t="e">
        <f t="shared" si="12"/>
        <v>#DIV/0!</v>
      </c>
      <c r="L125" s="8" t="e">
        <f t="shared" si="13"/>
        <v>#DIV/0!</v>
      </c>
      <c r="M125" s="7">
        <f t="shared" si="14"/>
        <v>0</v>
      </c>
      <c r="N125" s="7" cm="1">
        <f t="array" ref="N125">_xlfn.IFS(E125="大",$L$10,E125="中",$M$10,E125="小",$N$10,TRUE,C125)</f>
        <v>0</v>
      </c>
      <c r="O125" s="6"/>
    </row>
    <row r="126" spans="1:15" x14ac:dyDescent="0.4">
      <c r="A126" s="11">
        <v>113</v>
      </c>
      <c r="B126" s="15"/>
      <c r="C126" s="14"/>
      <c r="D126" s="14"/>
      <c r="E126" s="13"/>
      <c r="F126" s="13"/>
      <c r="G126"/>
      <c r="H126" s="12"/>
      <c r="I126" s="11">
        <f t="shared" si="10"/>
        <v>113</v>
      </c>
      <c r="J126" s="10">
        <f t="shared" si="11"/>
        <v>0</v>
      </c>
      <c r="K126" s="9" t="e">
        <f t="shared" si="12"/>
        <v>#DIV/0!</v>
      </c>
      <c r="L126" s="8" t="e">
        <f t="shared" si="13"/>
        <v>#DIV/0!</v>
      </c>
      <c r="M126" s="7">
        <f t="shared" si="14"/>
        <v>0</v>
      </c>
      <c r="N126" s="7" cm="1">
        <f t="array" ref="N126">_xlfn.IFS(E126="大",$L$10,E126="中",$M$10,E126="小",$N$10,TRUE,C126)</f>
        <v>0</v>
      </c>
      <c r="O126" s="6"/>
    </row>
    <row r="127" spans="1:15" x14ac:dyDescent="0.4">
      <c r="A127" s="11">
        <v>114</v>
      </c>
      <c r="B127" s="15"/>
      <c r="C127" s="14"/>
      <c r="D127" s="14"/>
      <c r="E127" s="13"/>
      <c r="F127" s="13"/>
      <c r="G127"/>
      <c r="H127" s="12"/>
      <c r="I127" s="11">
        <f t="shared" si="10"/>
        <v>114</v>
      </c>
      <c r="J127" s="10">
        <f t="shared" si="11"/>
        <v>0</v>
      </c>
      <c r="K127" s="9" t="e">
        <f t="shared" si="12"/>
        <v>#DIV/0!</v>
      </c>
      <c r="L127" s="8" t="e">
        <f t="shared" si="13"/>
        <v>#DIV/0!</v>
      </c>
      <c r="M127" s="7">
        <f t="shared" si="14"/>
        <v>0</v>
      </c>
      <c r="N127" s="7" cm="1">
        <f t="array" ref="N127">_xlfn.IFS(E127="大",$L$10,E127="中",$M$10,E127="小",$N$10,TRUE,C127)</f>
        <v>0</v>
      </c>
      <c r="O127" s="6"/>
    </row>
    <row r="128" spans="1:15" x14ac:dyDescent="0.4">
      <c r="A128" s="11">
        <v>115</v>
      </c>
      <c r="B128" s="15"/>
      <c r="C128" s="14"/>
      <c r="D128" s="14"/>
      <c r="E128" s="13"/>
      <c r="F128" s="13"/>
      <c r="G128"/>
      <c r="H128" s="12"/>
      <c r="I128" s="11">
        <f t="shared" si="10"/>
        <v>115</v>
      </c>
      <c r="J128" s="10">
        <f t="shared" si="11"/>
        <v>0</v>
      </c>
      <c r="K128" s="9" t="e">
        <f t="shared" si="12"/>
        <v>#DIV/0!</v>
      </c>
      <c r="L128" s="8" t="e">
        <f t="shared" si="13"/>
        <v>#DIV/0!</v>
      </c>
      <c r="M128" s="7">
        <f t="shared" si="14"/>
        <v>0</v>
      </c>
      <c r="N128" s="7" cm="1">
        <f t="array" ref="N128">_xlfn.IFS(E128="大",$L$10,E128="中",$M$10,E128="小",$N$10,TRUE,C128)</f>
        <v>0</v>
      </c>
      <c r="O128" s="6"/>
    </row>
    <row r="129" spans="1:15" x14ac:dyDescent="0.4">
      <c r="A129" s="11">
        <v>116</v>
      </c>
      <c r="B129" s="15"/>
      <c r="C129" s="14"/>
      <c r="D129" s="14"/>
      <c r="E129" s="13"/>
      <c r="F129" s="13"/>
      <c r="G129"/>
      <c r="H129" s="12"/>
      <c r="I129" s="11">
        <f t="shared" si="10"/>
        <v>116</v>
      </c>
      <c r="J129" s="10">
        <f t="shared" si="11"/>
        <v>0</v>
      </c>
      <c r="K129" s="9" t="e">
        <f t="shared" si="12"/>
        <v>#DIV/0!</v>
      </c>
      <c r="L129" s="8" t="e">
        <f t="shared" si="13"/>
        <v>#DIV/0!</v>
      </c>
      <c r="M129" s="7">
        <f t="shared" si="14"/>
        <v>0</v>
      </c>
      <c r="N129" s="7" cm="1">
        <f t="array" ref="N129">_xlfn.IFS(E129="大",$L$10,E129="中",$M$10,E129="小",$N$10,TRUE,C129)</f>
        <v>0</v>
      </c>
      <c r="O129" s="6"/>
    </row>
    <row r="130" spans="1:15" x14ac:dyDescent="0.4">
      <c r="A130" s="11">
        <v>117</v>
      </c>
      <c r="B130" s="15"/>
      <c r="C130" s="14"/>
      <c r="D130" s="14"/>
      <c r="E130" s="13"/>
      <c r="F130" s="13"/>
      <c r="G130"/>
      <c r="H130" s="12"/>
      <c r="I130" s="11">
        <f t="shared" si="10"/>
        <v>117</v>
      </c>
      <c r="J130" s="10">
        <f t="shared" si="11"/>
        <v>0</v>
      </c>
      <c r="K130" s="9" t="e">
        <f t="shared" si="12"/>
        <v>#DIV/0!</v>
      </c>
      <c r="L130" s="8" t="e">
        <f t="shared" si="13"/>
        <v>#DIV/0!</v>
      </c>
      <c r="M130" s="7">
        <f t="shared" si="14"/>
        <v>0</v>
      </c>
      <c r="N130" s="7" cm="1">
        <f t="array" ref="N130">_xlfn.IFS(E130="大",$L$10,E130="中",$M$10,E130="小",$N$10,TRUE,C130)</f>
        <v>0</v>
      </c>
      <c r="O130" s="6"/>
    </row>
    <row r="131" spans="1:15" x14ac:dyDescent="0.4">
      <c r="A131" s="11">
        <v>118</v>
      </c>
      <c r="B131" s="15"/>
      <c r="C131" s="14"/>
      <c r="D131" s="14"/>
      <c r="E131" s="13"/>
      <c r="F131" s="13"/>
      <c r="G131"/>
      <c r="H131" s="12"/>
      <c r="I131" s="11">
        <f t="shared" si="10"/>
        <v>118</v>
      </c>
      <c r="J131" s="10">
        <f t="shared" si="11"/>
        <v>0</v>
      </c>
      <c r="K131" s="9" t="e">
        <f t="shared" si="12"/>
        <v>#DIV/0!</v>
      </c>
      <c r="L131" s="8" t="e">
        <f t="shared" si="13"/>
        <v>#DIV/0!</v>
      </c>
      <c r="M131" s="7">
        <f t="shared" si="14"/>
        <v>0</v>
      </c>
      <c r="N131" s="7" cm="1">
        <f t="array" ref="N131">_xlfn.IFS(E131="大",$L$10,E131="中",$M$10,E131="小",$N$10,TRUE,C131)</f>
        <v>0</v>
      </c>
      <c r="O131" s="6"/>
    </row>
    <row r="132" spans="1:15" x14ac:dyDescent="0.4">
      <c r="A132" s="11">
        <v>119</v>
      </c>
      <c r="B132" s="15"/>
      <c r="C132" s="14"/>
      <c r="D132" s="14"/>
      <c r="E132" s="13"/>
      <c r="F132" s="13"/>
      <c r="G132"/>
      <c r="H132" s="12"/>
      <c r="I132" s="11">
        <f t="shared" si="10"/>
        <v>119</v>
      </c>
      <c r="J132" s="10">
        <f t="shared" si="11"/>
        <v>0</v>
      </c>
      <c r="K132" s="9" t="e">
        <f t="shared" si="12"/>
        <v>#DIV/0!</v>
      </c>
      <c r="L132" s="8" t="e">
        <f t="shared" si="13"/>
        <v>#DIV/0!</v>
      </c>
      <c r="M132" s="7">
        <f t="shared" si="14"/>
        <v>0</v>
      </c>
      <c r="N132" s="7" cm="1">
        <f t="array" ref="N132">_xlfn.IFS(E132="大",$L$10,E132="中",$M$10,E132="小",$N$10,TRUE,C132)</f>
        <v>0</v>
      </c>
      <c r="O132" s="6"/>
    </row>
    <row r="133" spans="1:15" x14ac:dyDescent="0.4">
      <c r="A133" s="11">
        <v>120</v>
      </c>
      <c r="B133" s="15"/>
      <c r="C133" s="14"/>
      <c r="D133" s="14"/>
      <c r="E133" s="13"/>
      <c r="F133" s="13"/>
      <c r="G133"/>
      <c r="H133" s="12"/>
      <c r="I133" s="11">
        <f t="shared" si="10"/>
        <v>120</v>
      </c>
      <c r="J133" s="10">
        <f t="shared" si="11"/>
        <v>0</v>
      </c>
      <c r="K133" s="9" t="e">
        <f t="shared" si="12"/>
        <v>#DIV/0!</v>
      </c>
      <c r="L133" s="8" t="e">
        <f t="shared" si="13"/>
        <v>#DIV/0!</v>
      </c>
      <c r="M133" s="7">
        <f t="shared" si="14"/>
        <v>0</v>
      </c>
      <c r="N133" s="7" cm="1">
        <f t="array" ref="N133">_xlfn.IFS(E133="大",$L$10,E133="中",$M$10,E133="小",$N$10,TRUE,C133)</f>
        <v>0</v>
      </c>
      <c r="O133" s="6"/>
    </row>
    <row r="134" spans="1:15" x14ac:dyDescent="0.4">
      <c r="A134" s="11">
        <v>121</v>
      </c>
      <c r="B134" s="15"/>
      <c r="C134" s="14"/>
      <c r="D134" s="14"/>
      <c r="E134" s="13"/>
      <c r="F134" s="13"/>
      <c r="G134"/>
      <c r="H134" s="12"/>
      <c r="I134" s="11">
        <f t="shared" si="10"/>
        <v>121</v>
      </c>
      <c r="J134" s="10">
        <f t="shared" si="11"/>
        <v>0</v>
      </c>
      <c r="K134" s="9" t="e">
        <f t="shared" si="12"/>
        <v>#DIV/0!</v>
      </c>
      <c r="L134" s="8" t="e">
        <f t="shared" si="13"/>
        <v>#DIV/0!</v>
      </c>
      <c r="M134" s="7">
        <f t="shared" si="14"/>
        <v>0</v>
      </c>
      <c r="N134" s="7" cm="1">
        <f t="array" ref="N134">_xlfn.IFS(E134="大",$L$10,E134="中",$M$10,E134="小",$N$10,TRUE,C134)</f>
        <v>0</v>
      </c>
      <c r="O134" s="6"/>
    </row>
    <row r="135" spans="1:15" x14ac:dyDescent="0.4">
      <c r="A135" s="11">
        <v>122</v>
      </c>
      <c r="B135" s="15"/>
      <c r="C135" s="14"/>
      <c r="D135" s="14"/>
      <c r="E135" s="13"/>
      <c r="F135" s="13"/>
      <c r="G135"/>
      <c r="H135" s="12"/>
      <c r="I135" s="11">
        <f t="shared" si="10"/>
        <v>122</v>
      </c>
      <c r="J135" s="10">
        <f t="shared" si="11"/>
        <v>0</v>
      </c>
      <c r="K135" s="9" t="e">
        <f t="shared" si="12"/>
        <v>#DIV/0!</v>
      </c>
      <c r="L135" s="8" t="e">
        <f t="shared" si="13"/>
        <v>#DIV/0!</v>
      </c>
      <c r="M135" s="7">
        <f t="shared" si="14"/>
        <v>0</v>
      </c>
      <c r="N135" s="7" cm="1">
        <f t="array" ref="N135">_xlfn.IFS(E135="大",$L$10,E135="中",$M$10,E135="小",$N$10,TRUE,C135)</f>
        <v>0</v>
      </c>
      <c r="O135" s="6"/>
    </row>
    <row r="136" spans="1:15" x14ac:dyDescent="0.4">
      <c r="A136" s="11">
        <v>123</v>
      </c>
      <c r="B136" s="15"/>
      <c r="C136" s="14"/>
      <c r="D136" s="14"/>
      <c r="E136" s="13"/>
      <c r="F136" s="13"/>
      <c r="G136"/>
      <c r="H136" s="12"/>
      <c r="I136" s="11">
        <f t="shared" si="10"/>
        <v>123</v>
      </c>
      <c r="J136" s="10">
        <f t="shared" si="11"/>
        <v>0</v>
      </c>
      <c r="K136" s="9" t="e">
        <f t="shared" si="12"/>
        <v>#DIV/0!</v>
      </c>
      <c r="L136" s="8" t="e">
        <f t="shared" si="13"/>
        <v>#DIV/0!</v>
      </c>
      <c r="M136" s="7">
        <f t="shared" si="14"/>
        <v>0</v>
      </c>
      <c r="N136" s="7" cm="1">
        <f t="array" ref="N136">_xlfn.IFS(E136="大",$L$10,E136="中",$M$10,E136="小",$N$10,TRUE,C136)</f>
        <v>0</v>
      </c>
      <c r="O136" s="6"/>
    </row>
    <row r="137" spans="1:15" x14ac:dyDescent="0.4">
      <c r="A137" s="11">
        <v>124</v>
      </c>
      <c r="B137" s="15"/>
      <c r="C137" s="14"/>
      <c r="D137" s="14"/>
      <c r="E137" s="13"/>
      <c r="F137" s="13"/>
      <c r="G137"/>
      <c r="H137" s="12"/>
      <c r="I137" s="11">
        <f t="shared" si="10"/>
        <v>124</v>
      </c>
      <c r="J137" s="10">
        <f t="shared" si="11"/>
        <v>0</v>
      </c>
      <c r="K137" s="9" t="e">
        <f t="shared" si="12"/>
        <v>#DIV/0!</v>
      </c>
      <c r="L137" s="8" t="e">
        <f t="shared" si="13"/>
        <v>#DIV/0!</v>
      </c>
      <c r="M137" s="7">
        <f t="shared" si="14"/>
        <v>0</v>
      </c>
      <c r="N137" s="7" cm="1">
        <f t="array" ref="N137">_xlfn.IFS(E137="大",$L$10,E137="中",$M$10,E137="小",$N$10,TRUE,C137)</f>
        <v>0</v>
      </c>
      <c r="O137" s="6"/>
    </row>
    <row r="138" spans="1:15" x14ac:dyDescent="0.4">
      <c r="A138" s="11">
        <v>125</v>
      </c>
      <c r="B138" s="15"/>
      <c r="C138" s="14"/>
      <c r="D138" s="14"/>
      <c r="E138" s="13"/>
      <c r="F138" s="13"/>
      <c r="G138"/>
      <c r="H138" s="12"/>
      <c r="I138" s="11">
        <f t="shared" si="10"/>
        <v>125</v>
      </c>
      <c r="J138" s="10">
        <f t="shared" si="11"/>
        <v>0</v>
      </c>
      <c r="K138" s="9" t="e">
        <f t="shared" si="12"/>
        <v>#DIV/0!</v>
      </c>
      <c r="L138" s="8" t="e">
        <f t="shared" si="13"/>
        <v>#DIV/0!</v>
      </c>
      <c r="M138" s="7">
        <f t="shared" si="14"/>
        <v>0</v>
      </c>
      <c r="N138" s="7" cm="1">
        <f t="array" ref="N138">_xlfn.IFS(E138="大",$L$10,E138="中",$M$10,E138="小",$N$10,TRUE,C138)</f>
        <v>0</v>
      </c>
      <c r="O138" s="6"/>
    </row>
    <row r="139" spans="1:15" x14ac:dyDescent="0.4">
      <c r="A139" s="11">
        <v>126</v>
      </c>
      <c r="B139" s="15"/>
      <c r="C139" s="14"/>
      <c r="D139" s="14"/>
      <c r="E139" s="13"/>
      <c r="F139" s="13"/>
      <c r="G139"/>
      <c r="H139" s="12"/>
      <c r="I139" s="11">
        <f t="shared" si="10"/>
        <v>126</v>
      </c>
      <c r="J139" s="10">
        <f t="shared" si="11"/>
        <v>0</v>
      </c>
      <c r="K139" s="9" t="e">
        <f t="shared" si="12"/>
        <v>#DIV/0!</v>
      </c>
      <c r="L139" s="8" t="e">
        <f t="shared" si="13"/>
        <v>#DIV/0!</v>
      </c>
      <c r="M139" s="7">
        <f t="shared" si="14"/>
        <v>0</v>
      </c>
      <c r="N139" s="7" cm="1">
        <f t="array" ref="N139">_xlfn.IFS(E139="大",$L$10,E139="中",$M$10,E139="小",$N$10,TRUE,C139)</f>
        <v>0</v>
      </c>
      <c r="O139" s="6"/>
    </row>
    <row r="140" spans="1:15" x14ac:dyDescent="0.4">
      <c r="A140" s="11">
        <v>127</v>
      </c>
      <c r="B140" s="15"/>
      <c r="C140" s="14"/>
      <c r="D140" s="14"/>
      <c r="E140" s="13"/>
      <c r="F140" s="13"/>
      <c r="G140"/>
      <c r="H140" s="12"/>
      <c r="I140" s="11">
        <f t="shared" si="10"/>
        <v>127</v>
      </c>
      <c r="J140" s="10">
        <f t="shared" si="11"/>
        <v>0</v>
      </c>
      <c r="K140" s="9" t="e">
        <f t="shared" si="12"/>
        <v>#DIV/0!</v>
      </c>
      <c r="L140" s="8" t="e">
        <f t="shared" si="13"/>
        <v>#DIV/0!</v>
      </c>
      <c r="M140" s="7">
        <f t="shared" si="14"/>
        <v>0</v>
      </c>
      <c r="N140" s="7" cm="1">
        <f t="array" ref="N140">_xlfn.IFS(E140="大",$L$10,E140="中",$M$10,E140="小",$N$10,TRUE,C140)</f>
        <v>0</v>
      </c>
      <c r="O140" s="6"/>
    </row>
    <row r="141" spans="1:15" x14ac:dyDescent="0.4">
      <c r="A141" s="11">
        <v>128</v>
      </c>
      <c r="B141" s="15"/>
      <c r="C141" s="14"/>
      <c r="D141" s="14"/>
      <c r="E141" s="13"/>
      <c r="F141" s="13"/>
      <c r="G141"/>
      <c r="H141" s="12"/>
      <c r="I141" s="11">
        <f t="shared" si="10"/>
        <v>128</v>
      </c>
      <c r="J141" s="10">
        <f t="shared" si="11"/>
        <v>0</v>
      </c>
      <c r="K141" s="9" t="e">
        <f t="shared" si="12"/>
        <v>#DIV/0!</v>
      </c>
      <c r="L141" s="8" t="e">
        <f t="shared" si="13"/>
        <v>#DIV/0!</v>
      </c>
      <c r="M141" s="7">
        <f t="shared" si="14"/>
        <v>0</v>
      </c>
      <c r="N141" s="7" cm="1">
        <f t="array" ref="N141">_xlfn.IFS(E141="大",$L$10,E141="中",$M$10,E141="小",$N$10,TRUE,C141)</f>
        <v>0</v>
      </c>
      <c r="O141" s="6"/>
    </row>
    <row r="142" spans="1:15" x14ac:dyDescent="0.4">
      <c r="A142" s="11">
        <v>129</v>
      </c>
      <c r="B142" s="15"/>
      <c r="C142" s="14"/>
      <c r="D142" s="14"/>
      <c r="E142" s="13"/>
      <c r="F142" s="13"/>
      <c r="G142"/>
      <c r="H142" s="12"/>
      <c r="I142" s="11">
        <f t="shared" si="10"/>
        <v>129</v>
      </c>
      <c r="J142" s="10">
        <f t="shared" si="11"/>
        <v>0</v>
      </c>
      <c r="K142" s="9" t="e">
        <f t="shared" si="12"/>
        <v>#DIV/0!</v>
      </c>
      <c r="L142" s="8" t="e">
        <f t="shared" si="13"/>
        <v>#DIV/0!</v>
      </c>
      <c r="M142" s="7">
        <f t="shared" si="14"/>
        <v>0</v>
      </c>
      <c r="N142" s="7" cm="1">
        <f t="array" ref="N142">_xlfn.IFS(E142="大",$L$10,E142="中",$M$10,E142="小",$N$10,TRUE,C142)</f>
        <v>0</v>
      </c>
      <c r="O142" s="6"/>
    </row>
    <row r="143" spans="1:15" x14ac:dyDescent="0.4">
      <c r="A143" s="11">
        <v>130</v>
      </c>
      <c r="B143" s="15"/>
      <c r="C143" s="14"/>
      <c r="D143" s="14"/>
      <c r="E143" s="13"/>
      <c r="F143" s="13"/>
      <c r="G143"/>
      <c r="H143" s="12"/>
      <c r="I143" s="11">
        <f t="shared" ref="I143:I206" si="15">A143</f>
        <v>130</v>
      </c>
      <c r="J143" s="10">
        <f t="shared" ref="J143:J206" si="16">B143</f>
        <v>0</v>
      </c>
      <c r="K143" s="9" t="e">
        <f t="shared" ref="K143:K206" si="17">IF(L143&gt;50%,"○","×")</f>
        <v>#DIV/0!</v>
      </c>
      <c r="L143" s="8" t="e">
        <f t="shared" ref="L143:L206" si="18">M143/C143</f>
        <v>#DIV/0!</v>
      </c>
      <c r="M143" s="7">
        <f t="shared" ref="M143:M206" si="19">C143-N143</f>
        <v>0</v>
      </c>
      <c r="N143" s="7" cm="1">
        <f t="array" ref="N143">_xlfn.IFS(E143="大",$L$10,E143="中",$M$10,E143="小",$N$10,TRUE,C143)</f>
        <v>0</v>
      </c>
      <c r="O143" s="6"/>
    </row>
    <row r="144" spans="1:15" x14ac:dyDescent="0.4">
      <c r="A144" s="11">
        <v>131</v>
      </c>
      <c r="B144" s="15"/>
      <c r="C144" s="14"/>
      <c r="D144" s="14"/>
      <c r="E144" s="13"/>
      <c r="F144" s="13"/>
      <c r="G144"/>
      <c r="H144" s="12"/>
      <c r="I144" s="11">
        <f t="shared" si="15"/>
        <v>131</v>
      </c>
      <c r="J144" s="10">
        <f t="shared" si="16"/>
        <v>0</v>
      </c>
      <c r="K144" s="9" t="e">
        <f t="shared" si="17"/>
        <v>#DIV/0!</v>
      </c>
      <c r="L144" s="8" t="e">
        <f t="shared" si="18"/>
        <v>#DIV/0!</v>
      </c>
      <c r="M144" s="7">
        <f t="shared" si="19"/>
        <v>0</v>
      </c>
      <c r="N144" s="7" cm="1">
        <f t="array" ref="N144">_xlfn.IFS(E144="大",$L$10,E144="中",$M$10,E144="小",$N$10,TRUE,C144)</f>
        <v>0</v>
      </c>
      <c r="O144" s="6"/>
    </row>
    <row r="145" spans="1:15" x14ac:dyDescent="0.4">
      <c r="A145" s="11">
        <v>132</v>
      </c>
      <c r="B145" s="15"/>
      <c r="C145" s="14"/>
      <c r="D145" s="14"/>
      <c r="E145" s="13"/>
      <c r="F145" s="13"/>
      <c r="G145"/>
      <c r="H145" s="12"/>
      <c r="I145" s="11">
        <f t="shared" si="15"/>
        <v>132</v>
      </c>
      <c r="J145" s="10">
        <f t="shared" si="16"/>
        <v>0</v>
      </c>
      <c r="K145" s="9" t="e">
        <f t="shared" si="17"/>
        <v>#DIV/0!</v>
      </c>
      <c r="L145" s="8" t="e">
        <f t="shared" si="18"/>
        <v>#DIV/0!</v>
      </c>
      <c r="M145" s="7">
        <f t="shared" si="19"/>
        <v>0</v>
      </c>
      <c r="N145" s="7" cm="1">
        <f t="array" ref="N145">_xlfn.IFS(E145="大",$L$10,E145="中",$M$10,E145="小",$N$10,TRUE,C145)</f>
        <v>0</v>
      </c>
      <c r="O145" s="6"/>
    </row>
    <row r="146" spans="1:15" x14ac:dyDescent="0.4">
      <c r="A146" s="11">
        <v>133</v>
      </c>
      <c r="B146" s="15"/>
      <c r="C146" s="14"/>
      <c r="D146" s="14"/>
      <c r="E146" s="13"/>
      <c r="F146" s="13"/>
      <c r="G146"/>
      <c r="H146" s="12"/>
      <c r="I146" s="11">
        <f t="shared" si="15"/>
        <v>133</v>
      </c>
      <c r="J146" s="10">
        <f t="shared" si="16"/>
        <v>0</v>
      </c>
      <c r="K146" s="9" t="e">
        <f t="shared" si="17"/>
        <v>#DIV/0!</v>
      </c>
      <c r="L146" s="8" t="e">
        <f t="shared" si="18"/>
        <v>#DIV/0!</v>
      </c>
      <c r="M146" s="7">
        <f t="shared" si="19"/>
        <v>0</v>
      </c>
      <c r="N146" s="7" cm="1">
        <f t="array" ref="N146">_xlfn.IFS(E146="大",$L$10,E146="中",$M$10,E146="小",$N$10,TRUE,C146)</f>
        <v>0</v>
      </c>
      <c r="O146" s="6"/>
    </row>
    <row r="147" spans="1:15" x14ac:dyDescent="0.4">
      <c r="A147" s="11">
        <v>134</v>
      </c>
      <c r="B147" s="15"/>
      <c r="C147" s="14"/>
      <c r="D147" s="14"/>
      <c r="E147" s="13"/>
      <c r="F147" s="13"/>
      <c r="G147"/>
      <c r="H147" s="12"/>
      <c r="I147" s="11">
        <f t="shared" si="15"/>
        <v>134</v>
      </c>
      <c r="J147" s="10">
        <f t="shared" si="16"/>
        <v>0</v>
      </c>
      <c r="K147" s="9" t="e">
        <f t="shared" si="17"/>
        <v>#DIV/0!</v>
      </c>
      <c r="L147" s="8" t="e">
        <f t="shared" si="18"/>
        <v>#DIV/0!</v>
      </c>
      <c r="M147" s="7">
        <f t="shared" si="19"/>
        <v>0</v>
      </c>
      <c r="N147" s="7" cm="1">
        <f t="array" ref="N147">_xlfn.IFS(E147="大",$L$10,E147="中",$M$10,E147="小",$N$10,TRUE,C147)</f>
        <v>0</v>
      </c>
      <c r="O147" s="6"/>
    </row>
    <row r="148" spans="1:15" x14ac:dyDescent="0.4">
      <c r="A148" s="11">
        <v>135</v>
      </c>
      <c r="B148" s="15"/>
      <c r="C148" s="14"/>
      <c r="D148" s="14"/>
      <c r="E148" s="13"/>
      <c r="F148" s="13"/>
      <c r="G148"/>
      <c r="H148" s="12"/>
      <c r="I148" s="11">
        <f t="shared" si="15"/>
        <v>135</v>
      </c>
      <c r="J148" s="10">
        <f t="shared" si="16"/>
        <v>0</v>
      </c>
      <c r="K148" s="9" t="e">
        <f t="shared" si="17"/>
        <v>#DIV/0!</v>
      </c>
      <c r="L148" s="8" t="e">
        <f t="shared" si="18"/>
        <v>#DIV/0!</v>
      </c>
      <c r="M148" s="7">
        <f t="shared" si="19"/>
        <v>0</v>
      </c>
      <c r="N148" s="7" cm="1">
        <f t="array" ref="N148">_xlfn.IFS(E148="大",$L$10,E148="中",$M$10,E148="小",$N$10,TRUE,C148)</f>
        <v>0</v>
      </c>
      <c r="O148" s="6"/>
    </row>
    <row r="149" spans="1:15" x14ac:dyDescent="0.4">
      <c r="A149" s="11">
        <v>136</v>
      </c>
      <c r="B149" s="15"/>
      <c r="C149" s="14"/>
      <c r="D149" s="14"/>
      <c r="E149" s="13"/>
      <c r="F149" s="13"/>
      <c r="G149"/>
      <c r="H149" s="12"/>
      <c r="I149" s="11">
        <f t="shared" si="15"/>
        <v>136</v>
      </c>
      <c r="J149" s="10">
        <f t="shared" si="16"/>
        <v>0</v>
      </c>
      <c r="K149" s="9" t="e">
        <f t="shared" si="17"/>
        <v>#DIV/0!</v>
      </c>
      <c r="L149" s="8" t="e">
        <f t="shared" si="18"/>
        <v>#DIV/0!</v>
      </c>
      <c r="M149" s="7">
        <f t="shared" si="19"/>
        <v>0</v>
      </c>
      <c r="N149" s="7" cm="1">
        <f t="array" ref="N149">_xlfn.IFS(E149="大",$L$10,E149="中",$M$10,E149="小",$N$10,TRUE,C149)</f>
        <v>0</v>
      </c>
      <c r="O149" s="6"/>
    </row>
    <row r="150" spans="1:15" x14ac:dyDescent="0.4">
      <c r="A150" s="11">
        <v>137</v>
      </c>
      <c r="B150" s="15"/>
      <c r="C150" s="14"/>
      <c r="D150" s="14"/>
      <c r="E150" s="13"/>
      <c r="F150" s="13"/>
      <c r="G150"/>
      <c r="H150" s="12"/>
      <c r="I150" s="11">
        <f t="shared" si="15"/>
        <v>137</v>
      </c>
      <c r="J150" s="10">
        <f t="shared" si="16"/>
        <v>0</v>
      </c>
      <c r="K150" s="9" t="e">
        <f t="shared" si="17"/>
        <v>#DIV/0!</v>
      </c>
      <c r="L150" s="8" t="e">
        <f t="shared" si="18"/>
        <v>#DIV/0!</v>
      </c>
      <c r="M150" s="7">
        <f t="shared" si="19"/>
        <v>0</v>
      </c>
      <c r="N150" s="7" cm="1">
        <f t="array" ref="N150">_xlfn.IFS(E150="大",$L$10,E150="中",$M$10,E150="小",$N$10,TRUE,C150)</f>
        <v>0</v>
      </c>
      <c r="O150" s="6"/>
    </row>
    <row r="151" spans="1:15" x14ac:dyDescent="0.4">
      <c r="A151" s="11">
        <v>138</v>
      </c>
      <c r="B151" s="15"/>
      <c r="C151" s="14"/>
      <c r="D151" s="14"/>
      <c r="E151" s="13"/>
      <c r="F151" s="13"/>
      <c r="G151"/>
      <c r="H151" s="12"/>
      <c r="I151" s="11">
        <f t="shared" si="15"/>
        <v>138</v>
      </c>
      <c r="J151" s="10">
        <f t="shared" si="16"/>
        <v>0</v>
      </c>
      <c r="K151" s="9" t="e">
        <f t="shared" si="17"/>
        <v>#DIV/0!</v>
      </c>
      <c r="L151" s="8" t="e">
        <f t="shared" si="18"/>
        <v>#DIV/0!</v>
      </c>
      <c r="M151" s="7">
        <f t="shared" si="19"/>
        <v>0</v>
      </c>
      <c r="N151" s="7" cm="1">
        <f t="array" ref="N151">_xlfn.IFS(E151="大",$L$10,E151="中",$M$10,E151="小",$N$10,TRUE,C151)</f>
        <v>0</v>
      </c>
      <c r="O151" s="6"/>
    </row>
    <row r="152" spans="1:15" x14ac:dyDescent="0.4">
      <c r="A152" s="11">
        <v>139</v>
      </c>
      <c r="B152" s="15"/>
      <c r="C152" s="14"/>
      <c r="D152" s="14"/>
      <c r="E152" s="13"/>
      <c r="F152" s="13"/>
      <c r="G152"/>
      <c r="H152" s="12"/>
      <c r="I152" s="11">
        <f t="shared" si="15"/>
        <v>139</v>
      </c>
      <c r="J152" s="10">
        <f t="shared" si="16"/>
        <v>0</v>
      </c>
      <c r="K152" s="9" t="e">
        <f t="shared" si="17"/>
        <v>#DIV/0!</v>
      </c>
      <c r="L152" s="8" t="e">
        <f t="shared" si="18"/>
        <v>#DIV/0!</v>
      </c>
      <c r="M152" s="7">
        <f t="shared" si="19"/>
        <v>0</v>
      </c>
      <c r="N152" s="7" cm="1">
        <f t="array" ref="N152">_xlfn.IFS(E152="大",$L$10,E152="中",$M$10,E152="小",$N$10,TRUE,C152)</f>
        <v>0</v>
      </c>
      <c r="O152" s="6"/>
    </row>
    <row r="153" spans="1:15" x14ac:dyDescent="0.4">
      <c r="A153" s="11">
        <v>140</v>
      </c>
      <c r="B153" s="15"/>
      <c r="C153" s="14"/>
      <c r="D153" s="14"/>
      <c r="E153" s="13"/>
      <c r="F153" s="13"/>
      <c r="G153"/>
      <c r="H153" s="12"/>
      <c r="I153" s="11">
        <f t="shared" si="15"/>
        <v>140</v>
      </c>
      <c r="J153" s="10">
        <f t="shared" si="16"/>
        <v>0</v>
      </c>
      <c r="K153" s="9" t="e">
        <f t="shared" si="17"/>
        <v>#DIV/0!</v>
      </c>
      <c r="L153" s="8" t="e">
        <f t="shared" si="18"/>
        <v>#DIV/0!</v>
      </c>
      <c r="M153" s="7">
        <f t="shared" si="19"/>
        <v>0</v>
      </c>
      <c r="N153" s="7" cm="1">
        <f t="array" ref="N153">_xlfn.IFS(E153="大",$L$10,E153="中",$M$10,E153="小",$N$10,TRUE,C153)</f>
        <v>0</v>
      </c>
      <c r="O153" s="6"/>
    </row>
    <row r="154" spans="1:15" x14ac:dyDescent="0.4">
      <c r="A154" s="11">
        <v>141</v>
      </c>
      <c r="B154" s="15"/>
      <c r="C154" s="14"/>
      <c r="D154" s="14"/>
      <c r="E154" s="13"/>
      <c r="F154" s="13"/>
      <c r="G154"/>
      <c r="H154" s="12"/>
      <c r="I154" s="11">
        <f t="shared" si="15"/>
        <v>141</v>
      </c>
      <c r="J154" s="10">
        <f t="shared" si="16"/>
        <v>0</v>
      </c>
      <c r="K154" s="9" t="e">
        <f t="shared" si="17"/>
        <v>#DIV/0!</v>
      </c>
      <c r="L154" s="8" t="e">
        <f t="shared" si="18"/>
        <v>#DIV/0!</v>
      </c>
      <c r="M154" s="7">
        <f t="shared" si="19"/>
        <v>0</v>
      </c>
      <c r="N154" s="7" cm="1">
        <f t="array" ref="N154">_xlfn.IFS(E154="大",$L$10,E154="中",$M$10,E154="小",$N$10,TRUE,C154)</f>
        <v>0</v>
      </c>
      <c r="O154" s="6"/>
    </row>
    <row r="155" spans="1:15" x14ac:dyDescent="0.4">
      <c r="A155" s="11">
        <v>142</v>
      </c>
      <c r="B155" s="15"/>
      <c r="C155" s="14"/>
      <c r="D155" s="14"/>
      <c r="E155" s="13"/>
      <c r="F155" s="13"/>
      <c r="G155"/>
      <c r="H155" s="12"/>
      <c r="I155" s="11">
        <f t="shared" si="15"/>
        <v>142</v>
      </c>
      <c r="J155" s="10">
        <f t="shared" si="16"/>
        <v>0</v>
      </c>
      <c r="K155" s="9" t="e">
        <f t="shared" si="17"/>
        <v>#DIV/0!</v>
      </c>
      <c r="L155" s="8" t="e">
        <f t="shared" si="18"/>
        <v>#DIV/0!</v>
      </c>
      <c r="M155" s="7">
        <f t="shared" si="19"/>
        <v>0</v>
      </c>
      <c r="N155" s="7" cm="1">
        <f t="array" ref="N155">_xlfn.IFS(E155="大",$L$10,E155="中",$M$10,E155="小",$N$10,TRUE,C155)</f>
        <v>0</v>
      </c>
      <c r="O155" s="6"/>
    </row>
    <row r="156" spans="1:15" x14ac:dyDescent="0.4">
      <c r="A156" s="11">
        <v>143</v>
      </c>
      <c r="B156" s="15"/>
      <c r="C156" s="14"/>
      <c r="D156" s="14"/>
      <c r="E156" s="13"/>
      <c r="F156" s="13"/>
      <c r="G156"/>
      <c r="H156" s="12"/>
      <c r="I156" s="11">
        <f t="shared" si="15"/>
        <v>143</v>
      </c>
      <c r="J156" s="10">
        <f t="shared" si="16"/>
        <v>0</v>
      </c>
      <c r="K156" s="9" t="e">
        <f t="shared" si="17"/>
        <v>#DIV/0!</v>
      </c>
      <c r="L156" s="8" t="e">
        <f t="shared" si="18"/>
        <v>#DIV/0!</v>
      </c>
      <c r="M156" s="7">
        <f t="shared" si="19"/>
        <v>0</v>
      </c>
      <c r="N156" s="7" cm="1">
        <f t="array" ref="N156">_xlfn.IFS(E156="大",$L$10,E156="中",$M$10,E156="小",$N$10,TRUE,C156)</f>
        <v>0</v>
      </c>
      <c r="O156" s="6"/>
    </row>
    <row r="157" spans="1:15" x14ac:dyDescent="0.4">
      <c r="A157" s="11">
        <v>144</v>
      </c>
      <c r="B157" s="15"/>
      <c r="C157" s="14"/>
      <c r="D157" s="14"/>
      <c r="E157" s="13"/>
      <c r="F157" s="13"/>
      <c r="G157"/>
      <c r="H157" s="12"/>
      <c r="I157" s="11">
        <f t="shared" si="15"/>
        <v>144</v>
      </c>
      <c r="J157" s="10">
        <f t="shared" si="16"/>
        <v>0</v>
      </c>
      <c r="K157" s="9" t="e">
        <f t="shared" si="17"/>
        <v>#DIV/0!</v>
      </c>
      <c r="L157" s="8" t="e">
        <f t="shared" si="18"/>
        <v>#DIV/0!</v>
      </c>
      <c r="M157" s="7">
        <f t="shared" si="19"/>
        <v>0</v>
      </c>
      <c r="N157" s="7" cm="1">
        <f t="array" ref="N157">_xlfn.IFS(E157="大",$L$10,E157="中",$M$10,E157="小",$N$10,TRUE,C157)</f>
        <v>0</v>
      </c>
      <c r="O157" s="6"/>
    </row>
    <row r="158" spans="1:15" x14ac:dyDescent="0.4">
      <c r="A158" s="11">
        <v>145</v>
      </c>
      <c r="B158" s="15"/>
      <c r="C158" s="14"/>
      <c r="D158" s="14"/>
      <c r="E158" s="13"/>
      <c r="F158" s="13"/>
      <c r="G158"/>
      <c r="H158" s="12"/>
      <c r="I158" s="11">
        <f t="shared" si="15"/>
        <v>145</v>
      </c>
      <c r="J158" s="10">
        <f t="shared" si="16"/>
        <v>0</v>
      </c>
      <c r="K158" s="9" t="e">
        <f t="shared" si="17"/>
        <v>#DIV/0!</v>
      </c>
      <c r="L158" s="8" t="e">
        <f t="shared" si="18"/>
        <v>#DIV/0!</v>
      </c>
      <c r="M158" s="7">
        <f t="shared" si="19"/>
        <v>0</v>
      </c>
      <c r="N158" s="7" cm="1">
        <f t="array" ref="N158">_xlfn.IFS(E158="大",$L$10,E158="中",$M$10,E158="小",$N$10,TRUE,C158)</f>
        <v>0</v>
      </c>
      <c r="O158" s="6"/>
    </row>
    <row r="159" spans="1:15" x14ac:dyDescent="0.4">
      <c r="A159" s="11">
        <v>146</v>
      </c>
      <c r="B159" s="15"/>
      <c r="C159" s="14"/>
      <c r="D159" s="14"/>
      <c r="E159" s="13"/>
      <c r="F159" s="13"/>
      <c r="G159"/>
      <c r="H159" s="12"/>
      <c r="I159" s="11">
        <f t="shared" si="15"/>
        <v>146</v>
      </c>
      <c r="J159" s="10">
        <f t="shared" si="16"/>
        <v>0</v>
      </c>
      <c r="K159" s="9" t="e">
        <f t="shared" si="17"/>
        <v>#DIV/0!</v>
      </c>
      <c r="L159" s="8" t="e">
        <f t="shared" si="18"/>
        <v>#DIV/0!</v>
      </c>
      <c r="M159" s="7">
        <f t="shared" si="19"/>
        <v>0</v>
      </c>
      <c r="N159" s="7" cm="1">
        <f t="array" ref="N159">_xlfn.IFS(E159="大",$L$10,E159="中",$M$10,E159="小",$N$10,TRUE,C159)</f>
        <v>0</v>
      </c>
      <c r="O159" s="6"/>
    </row>
    <row r="160" spans="1:15" x14ac:dyDescent="0.4">
      <c r="A160" s="11">
        <v>147</v>
      </c>
      <c r="B160" s="15"/>
      <c r="C160" s="14"/>
      <c r="D160" s="14"/>
      <c r="E160" s="13"/>
      <c r="F160" s="13"/>
      <c r="G160"/>
      <c r="H160" s="12"/>
      <c r="I160" s="11">
        <f t="shared" si="15"/>
        <v>147</v>
      </c>
      <c r="J160" s="10">
        <f t="shared" si="16"/>
        <v>0</v>
      </c>
      <c r="K160" s="9" t="e">
        <f t="shared" si="17"/>
        <v>#DIV/0!</v>
      </c>
      <c r="L160" s="8" t="e">
        <f t="shared" si="18"/>
        <v>#DIV/0!</v>
      </c>
      <c r="M160" s="7">
        <f t="shared" si="19"/>
        <v>0</v>
      </c>
      <c r="N160" s="7" cm="1">
        <f t="array" ref="N160">_xlfn.IFS(E160="大",$L$10,E160="中",$M$10,E160="小",$N$10,TRUE,C160)</f>
        <v>0</v>
      </c>
      <c r="O160" s="6"/>
    </row>
    <row r="161" spans="1:15" x14ac:dyDescent="0.4">
      <c r="A161" s="11">
        <v>148</v>
      </c>
      <c r="B161" s="15"/>
      <c r="C161" s="14"/>
      <c r="D161" s="14"/>
      <c r="E161" s="13"/>
      <c r="F161" s="13"/>
      <c r="G161"/>
      <c r="H161" s="12"/>
      <c r="I161" s="11">
        <f t="shared" si="15"/>
        <v>148</v>
      </c>
      <c r="J161" s="10">
        <f t="shared" si="16"/>
        <v>0</v>
      </c>
      <c r="K161" s="9" t="e">
        <f t="shared" si="17"/>
        <v>#DIV/0!</v>
      </c>
      <c r="L161" s="8" t="e">
        <f t="shared" si="18"/>
        <v>#DIV/0!</v>
      </c>
      <c r="M161" s="7">
        <f t="shared" si="19"/>
        <v>0</v>
      </c>
      <c r="N161" s="7" cm="1">
        <f t="array" ref="N161">_xlfn.IFS(E161="大",$L$10,E161="中",$M$10,E161="小",$N$10,TRUE,C161)</f>
        <v>0</v>
      </c>
      <c r="O161" s="6"/>
    </row>
    <row r="162" spans="1:15" x14ac:dyDescent="0.4">
      <c r="A162" s="11">
        <v>149</v>
      </c>
      <c r="B162" s="15"/>
      <c r="C162" s="14"/>
      <c r="D162" s="14"/>
      <c r="E162" s="13"/>
      <c r="F162" s="13"/>
      <c r="G162"/>
      <c r="H162" s="12"/>
      <c r="I162" s="11">
        <f t="shared" si="15"/>
        <v>149</v>
      </c>
      <c r="J162" s="10">
        <f t="shared" si="16"/>
        <v>0</v>
      </c>
      <c r="K162" s="9" t="e">
        <f t="shared" si="17"/>
        <v>#DIV/0!</v>
      </c>
      <c r="L162" s="8" t="e">
        <f t="shared" si="18"/>
        <v>#DIV/0!</v>
      </c>
      <c r="M162" s="7">
        <f t="shared" si="19"/>
        <v>0</v>
      </c>
      <c r="N162" s="7" cm="1">
        <f t="array" ref="N162">_xlfn.IFS(E162="大",$L$10,E162="中",$M$10,E162="小",$N$10,TRUE,C162)</f>
        <v>0</v>
      </c>
      <c r="O162" s="6"/>
    </row>
    <row r="163" spans="1:15" x14ac:dyDescent="0.4">
      <c r="A163" s="11">
        <v>150</v>
      </c>
      <c r="B163" s="15"/>
      <c r="C163" s="14"/>
      <c r="D163" s="14"/>
      <c r="E163" s="13"/>
      <c r="F163" s="13"/>
      <c r="G163"/>
      <c r="H163" s="12"/>
      <c r="I163" s="11">
        <f t="shared" si="15"/>
        <v>150</v>
      </c>
      <c r="J163" s="10">
        <f t="shared" si="16"/>
        <v>0</v>
      </c>
      <c r="K163" s="9" t="e">
        <f t="shared" si="17"/>
        <v>#DIV/0!</v>
      </c>
      <c r="L163" s="8" t="e">
        <f t="shared" si="18"/>
        <v>#DIV/0!</v>
      </c>
      <c r="M163" s="7">
        <f t="shared" si="19"/>
        <v>0</v>
      </c>
      <c r="N163" s="7" cm="1">
        <f t="array" ref="N163">_xlfn.IFS(E163="大",$L$10,E163="中",$M$10,E163="小",$N$10,TRUE,C163)</f>
        <v>0</v>
      </c>
      <c r="O163" s="6"/>
    </row>
    <row r="164" spans="1:15" x14ac:dyDescent="0.4">
      <c r="A164" s="11">
        <v>151</v>
      </c>
      <c r="B164" s="15"/>
      <c r="C164" s="14"/>
      <c r="D164" s="14"/>
      <c r="E164" s="13"/>
      <c r="F164" s="13"/>
      <c r="G164"/>
      <c r="H164" s="12"/>
      <c r="I164" s="11">
        <f t="shared" si="15"/>
        <v>151</v>
      </c>
      <c r="J164" s="10">
        <f t="shared" si="16"/>
        <v>0</v>
      </c>
      <c r="K164" s="9" t="e">
        <f t="shared" si="17"/>
        <v>#DIV/0!</v>
      </c>
      <c r="L164" s="8" t="e">
        <f t="shared" si="18"/>
        <v>#DIV/0!</v>
      </c>
      <c r="M164" s="7">
        <f t="shared" si="19"/>
        <v>0</v>
      </c>
      <c r="N164" s="7" cm="1">
        <f t="array" ref="N164">_xlfn.IFS(E164="大",$L$10,E164="中",$M$10,E164="小",$N$10,TRUE,C164)</f>
        <v>0</v>
      </c>
      <c r="O164" s="6"/>
    </row>
    <row r="165" spans="1:15" x14ac:dyDescent="0.4">
      <c r="A165" s="11">
        <v>152</v>
      </c>
      <c r="B165" s="15"/>
      <c r="C165" s="14"/>
      <c r="D165" s="14"/>
      <c r="E165" s="13"/>
      <c r="F165" s="13"/>
      <c r="G165"/>
      <c r="H165" s="12"/>
      <c r="I165" s="11">
        <f t="shared" si="15"/>
        <v>152</v>
      </c>
      <c r="J165" s="10">
        <f t="shared" si="16"/>
        <v>0</v>
      </c>
      <c r="K165" s="9" t="e">
        <f t="shared" si="17"/>
        <v>#DIV/0!</v>
      </c>
      <c r="L165" s="8" t="e">
        <f t="shared" si="18"/>
        <v>#DIV/0!</v>
      </c>
      <c r="M165" s="7">
        <f t="shared" si="19"/>
        <v>0</v>
      </c>
      <c r="N165" s="7" cm="1">
        <f t="array" ref="N165">_xlfn.IFS(E165="大",$L$10,E165="中",$M$10,E165="小",$N$10,TRUE,C165)</f>
        <v>0</v>
      </c>
      <c r="O165" s="6"/>
    </row>
    <row r="166" spans="1:15" x14ac:dyDescent="0.4">
      <c r="A166" s="11">
        <v>153</v>
      </c>
      <c r="B166" s="15"/>
      <c r="C166" s="14"/>
      <c r="D166" s="14"/>
      <c r="E166" s="13"/>
      <c r="F166" s="13"/>
      <c r="G166"/>
      <c r="H166" s="12"/>
      <c r="I166" s="11">
        <f t="shared" si="15"/>
        <v>153</v>
      </c>
      <c r="J166" s="10">
        <f t="shared" si="16"/>
        <v>0</v>
      </c>
      <c r="K166" s="9" t="e">
        <f t="shared" si="17"/>
        <v>#DIV/0!</v>
      </c>
      <c r="L166" s="8" t="e">
        <f t="shared" si="18"/>
        <v>#DIV/0!</v>
      </c>
      <c r="M166" s="7">
        <f t="shared" si="19"/>
        <v>0</v>
      </c>
      <c r="N166" s="7" cm="1">
        <f t="array" ref="N166">_xlfn.IFS(E166="大",$L$10,E166="中",$M$10,E166="小",$N$10,TRUE,C166)</f>
        <v>0</v>
      </c>
      <c r="O166" s="6"/>
    </row>
    <row r="167" spans="1:15" x14ac:dyDescent="0.4">
      <c r="A167" s="11">
        <v>154</v>
      </c>
      <c r="B167" s="15"/>
      <c r="C167" s="14"/>
      <c r="D167" s="14"/>
      <c r="E167" s="13"/>
      <c r="F167" s="13"/>
      <c r="G167"/>
      <c r="H167" s="12"/>
      <c r="I167" s="11">
        <f t="shared" si="15"/>
        <v>154</v>
      </c>
      <c r="J167" s="10">
        <f t="shared" si="16"/>
        <v>0</v>
      </c>
      <c r="K167" s="9" t="e">
        <f t="shared" si="17"/>
        <v>#DIV/0!</v>
      </c>
      <c r="L167" s="8" t="e">
        <f t="shared" si="18"/>
        <v>#DIV/0!</v>
      </c>
      <c r="M167" s="7">
        <f t="shared" si="19"/>
        <v>0</v>
      </c>
      <c r="N167" s="7" cm="1">
        <f t="array" ref="N167">_xlfn.IFS(E167="大",$L$10,E167="中",$M$10,E167="小",$N$10,TRUE,C167)</f>
        <v>0</v>
      </c>
      <c r="O167" s="6"/>
    </row>
    <row r="168" spans="1:15" x14ac:dyDescent="0.4">
      <c r="A168" s="11">
        <v>155</v>
      </c>
      <c r="B168" s="15"/>
      <c r="C168" s="14"/>
      <c r="D168" s="14"/>
      <c r="E168" s="13"/>
      <c r="F168" s="13"/>
      <c r="G168"/>
      <c r="H168" s="12"/>
      <c r="I168" s="11">
        <f t="shared" si="15"/>
        <v>155</v>
      </c>
      <c r="J168" s="10">
        <f t="shared" si="16"/>
        <v>0</v>
      </c>
      <c r="K168" s="9" t="e">
        <f t="shared" si="17"/>
        <v>#DIV/0!</v>
      </c>
      <c r="L168" s="8" t="e">
        <f t="shared" si="18"/>
        <v>#DIV/0!</v>
      </c>
      <c r="M168" s="7">
        <f t="shared" si="19"/>
        <v>0</v>
      </c>
      <c r="N168" s="7" cm="1">
        <f t="array" ref="N168">_xlfn.IFS(E168="大",$L$10,E168="中",$M$10,E168="小",$N$10,TRUE,C168)</f>
        <v>0</v>
      </c>
      <c r="O168" s="6"/>
    </row>
    <row r="169" spans="1:15" x14ac:dyDescent="0.4">
      <c r="A169" s="11">
        <v>156</v>
      </c>
      <c r="B169" s="15"/>
      <c r="C169" s="14"/>
      <c r="D169" s="14"/>
      <c r="E169" s="13"/>
      <c r="F169" s="13"/>
      <c r="G169"/>
      <c r="H169" s="12"/>
      <c r="I169" s="11">
        <f t="shared" si="15"/>
        <v>156</v>
      </c>
      <c r="J169" s="10">
        <f t="shared" si="16"/>
        <v>0</v>
      </c>
      <c r="K169" s="9" t="e">
        <f t="shared" si="17"/>
        <v>#DIV/0!</v>
      </c>
      <c r="L169" s="8" t="e">
        <f t="shared" si="18"/>
        <v>#DIV/0!</v>
      </c>
      <c r="M169" s="7">
        <f t="shared" si="19"/>
        <v>0</v>
      </c>
      <c r="N169" s="7" cm="1">
        <f t="array" ref="N169">_xlfn.IFS(E169="大",$L$10,E169="中",$M$10,E169="小",$N$10,TRUE,C169)</f>
        <v>0</v>
      </c>
      <c r="O169" s="6"/>
    </row>
    <row r="170" spans="1:15" x14ac:dyDescent="0.4">
      <c r="A170" s="11">
        <v>157</v>
      </c>
      <c r="B170" s="15"/>
      <c r="C170" s="14"/>
      <c r="D170" s="14"/>
      <c r="E170" s="13"/>
      <c r="F170" s="13"/>
      <c r="G170"/>
      <c r="H170" s="12"/>
      <c r="I170" s="11">
        <f t="shared" si="15"/>
        <v>157</v>
      </c>
      <c r="J170" s="10">
        <f t="shared" si="16"/>
        <v>0</v>
      </c>
      <c r="K170" s="9" t="e">
        <f t="shared" si="17"/>
        <v>#DIV/0!</v>
      </c>
      <c r="L170" s="8" t="e">
        <f t="shared" si="18"/>
        <v>#DIV/0!</v>
      </c>
      <c r="M170" s="7">
        <f t="shared" si="19"/>
        <v>0</v>
      </c>
      <c r="N170" s="7" cm="1">
        <f t="array" ref="N170">_xlfn.IFS(E170="大",$L$10,E170="中",$M$10,E170="小",$N$10,TRUE,C170)</f>
        <v>0</v>
      </c>
      <c r="O170" s="6"/>
    </row>
    <row r="171" spans="1:15" x14ac:dyDescent="0.4">
      <c r="A171" s="11">
        <v>158</v>
      </c>
      <c r="B171" s="15"/>
      <c r="C171" s="14"/>
      <c r="D171" s="14"/>
      <c r="E171" s="13"/>
      <c r="F171" s="13"/>
      <c r="G171"/>
      <c r="H171" s="12"/>
      <c r="I171" s="11">
        <f t="shared" si="15"/>
        <v>158</v>
      </c>
      <c r="J171" s="10">
        <f t="shared" si="16"/>
        <v>0</v>
      </c>
      <c r="K171" s="9" t="e">
        <f t="shared" si="17"/>
        <v>#DIV/0!</v>
      </c>
      <c r="L171" s="8" t="e">
        <f t="shared" si="18"/>
        <v>#DIV/0!</v>
      </c>
      <c r="M171" s="7">
        <f t="shared" si="19"/>
        <v>0</v>
      </c>
      <c r="N171" s="7" cm="1">
        <f t="array" ref="N171">_xlfn.IFS(E171="大",$L$10,E171="中",$M$10,E171="小",$N$10,TRUE,C171)</f>
        <v>0</v>
      </c>
      <c r="O171" s="6"/>
    </row>
    <row r="172" spans="1:15" x14ac:dyDescent="0.4">
      <c r="A172" s="11">
        <v>159</v>
      </c>
      <c r="B172" s="15"/>
      <c r="C172" s="14"/>
      <c r="D172" s="14"/>
      <c r="E172" s="13"/>
      <c r="F172" s="13"/>
      <c r="G172"/>
      <c r="H172" s="12"/>
      <c r="I172" s="11">
        <f t="shared" si="15"/>
        <v>159</v>
      </c>
      <c r="J172" s="10">
        <f t="shared" si="16"/>
        <v>0</v>
      </c>
      <c r="K172" s="9" t="e">
        <f t="shared" si="17"/>
        <v>#DIV/0!</v>
      </c>
      <c r="L172" s="8" t="e">
        <f t="shared" si="18"/>
        <v>#DIV/0!</v>
      </c>
      <c r="M172" s="7">
        <f t="shared" si="19"/>
        <v>0</v>
      </c>
      <c r="N172" s="7" cm="1">
        <f t="array" ref="N172">_xlfn.IFS(E172="大",$L$10,E172="中",$M$10,E172="小",$N$10,TRUE,C172)</f>
        <v>0</v>
      </c>
      <c r="O172" s="6"/>
    </row>
    <row r="173" spans="1:15" x14ac:dyDescent="0.4">
      <c r="A173" s="11">
        <v>160</v>
      </c>
      <c r="B173" s="15"/>
      <c r="C173" s="14"/>
      <c r="D173" s="14"/>
      <c r="E173" s="13"/>
      <c r="F173" s="13"/>
      <c r="G173"/>
      <c r="H173" s="12"/>
      <c r="I173" s="11">
        <f t="shared" si="15"/>
        <v>160</v>
      </c>
      <c r="J173" s="10">
        <f t="shared" si="16"/>
        <v>0</v>
      </c>
      <c r="K173" s="9" t="e">
        <f t="shared" si="17"/>
        <v>#DIV/0!</v>
      </c>
      <c r="L173" s="8" t="e">
        <f t="shared" si="18"/>
        <v>#DIV/0!</v>
      </c>
      <c r="M173" s="7">
        <f t="shared" si="19"/>
        <v>0</v>
      </c>
      <c r="N173" s="7" cm="1">
        <f t="array" ref="N173">_xlfn.IFS(E173="大",$L$10,E173="中",$M$10,E173="小",$N$10,TRUE,C173)</f>
        <v>0</v>
      </c>
      <c r="O173" s="6"/>
    </row>
    <row r="174" spans="1:15" x14ac:dyDescent="0.4">
      <c r="A174" s="11">
        <v>161</v>
      </c>
      <c r="B174" s="15"/>
      <c r="C174" s="14"/>
      <c r="D174" s="14"/>
      <c r="E174" s="13"/>
      <c r="F174" s="13"/>
      <c r="G174"/>
      <c r="H174" s="12"/>
      <c r="I174" s="11">
        <f t="shared" si="15"/>
        <v>161</v>
      </c>
      <c r="J174" s="10">
        <f t="shared" si="16"/>
        <v>0</v>
      </c>
      <c r="K174" s="9" t="e">
        <f t="shared" si="17"/>
        <v>#DIV/0!</v>
      </c>
      <c r="L174" s="8" t="e">
        <f t="shared" si="18"/>
        <v>#DIV/0!</v>
      </c>
      <c r="M174" s="7">
        <f t="shared" si="19"/>
        <v>0</v>
      </c>
      <c r="N174" s="7" cm="1">
        <f t="array" ref="N174">_xlfn.IFS(E174="大",$L$10,E174="中",$M$10,E174="小",$N$10,TRUE,C174)</f>
        <v>0</v>
      </c>
      <c r="O174" s="6"/>
    </row>
    <row r="175" spans="1:15" x14ac:dyDescent="0.4">
      <c r="A175" s="11">
        <v>162</v>
      </c>
      <c r="B175" s="15"/>
      <c r="C175" s="14"/>
      <c r="D175" s="14"/>
      <c r="E175" s="13"/>
      <c r="F175" s="13"/>
      <c r="G175"/>
      <c r="H175" s="12"/>
      <c r="I175" s="11">
        <f t="shared" si="15"/>
        <v>162</v>
      </c>
      <c r="J175" s="10">
        <f t="shared" si="16"/>
        <v>0</v>
      </c>
      <c r="K175" s="9" t="e">
        <f t="shared" si="17"/>
        <v>#DIV/0!</v>
      </c>
      <c r="L175" s="8" t="e">
        <f t="shared" si="18"/>
        <v>#DIV/0!</v>
      </c>
      <c r="M175" s="7">
        <f t="shared" si="19"/>
        <v>0</v>
      </c>
      <c r="N175" s="7" cm="1">
        <f t="array" ref="N175">_xlfn.IFS(E175="大",$L$10,E175="中",$M$10,E175="小",$N$10,TRUE,C175)</f>
        <v>0</v>
      </c>
      <c r="O175" s="6"/>
    </row>
    <row r="176" spans="1:15" x14ac:dyDescent="0.4">
      <c r="A176" s="11">
        <v>163</v>
      </c>
      <c r="B176" s="15"/>
      <c r="C176" s="14"/>
      <c r="D176" s="14"/>
      <c r="E176" s="13"/>
      <c r="F176" s="13"/>
      <c r="G176"/>
      <c r="H176" s="12"/>
      <c r="I176" s="11">
        <f t="shared" si="15"/>
        <v>163</v>
      </c>
      <c r="J176" s="10">
        <f t="shared" si="16"/>
        <v>0</v>
      </c>
      <c r="K176" s="9" t="e">
        <f t="shared" si="17"/>
        <v>#DIV/0!</v>
      </c>
      <c r="L176" s="8" t="e">
        <f t="shared" si="18"/>
        <v>#DIV/0!</v>
      </c>
      <c r="M176" s="7">
        <f t="shared" si="19"/>
        <v>0</v>
      </c>
      <c r="N176" s="7" cm="1">
        <f t="array" ref="N176">_xlfn.IFS(E176="大",$L$10,E176="中",$M$10,E176="小",$N$10,TRUE,C176)</f>
        <v>0</v>
      </c>
      <c r="O176" s="6"/>
    </row>
    <row r="177" spans="1:15" x14ac:dyDescent="0.4">
      <c r="A177" s="11">
        <v>164</v>
      </c>
      <c r="B177" s="15"/>
      <c r="C177" s="14"/>
      <c r="D177" s="14"/>
      <c r="E177" s="13"/>
      <c r="F177" s="13"/>
      <c r="G177"/>
      <c r="H177" s="12"/>
      <c r="I177" s="11">
        <f t="shared" si="15"/>
        <v>164</v>
      </c>
      <c r="J177" s="10">
        <f t="shared" si="16"/>
        <v>0</v>
      </c>
      <c r="K177" s="9" t="e">
        <f t="shared" si="17"/>
        <v>#DIV/0!</v>
      </c>
      <c r="L177" s="8" t="e">
        <f t="shared" si="18"/>
        <v>#DIV/0!</v>
      </c>
      <c r="M177" s="7">
        <f t="shared" si="19"/>
        <v>0</v>
      </c>
      <c r="N177" s="7" cm="1">
        <f t="array" ref="N177">_xlfn.IFS(E177="大",$L$10,E177="中",$M$10,E177="小",$N$10,TRUE,C177)</f>
        <v>0</v>
      </c>
      <c r="O177" s="6"/>
    </row>
    <row r="178" spans="1:15" x14ac:dyDescent="0.4">
      <c r="A178" s="11">
        <v>165</v>
      </c>
      <c r="B178" s="15"/>
      <c r="C178" s="14"/>
      <c r="D178" s="14"/>
      <c r="E178" s="13"/>
      <c r="F178" s="13"/>
      <c r="G178"/>
      <c r="H178" s="12"/>
      <c r="I178" s="11">
        <f t="shared" si="15"/>
        <v>165</v>
      </c>
      <c r="J178" s="10">
        <f t="shared" si="16"/>
        <v>0</v>
      </c>
      <c r="K178" s="9" t="e">
        <f t="shared" si="17"/>
        <v>#DIV/0!</v>
      </c>
      <c r="L178" s="8" t="e">
        <f t="shared" si="18"/>
        <v>#DIV/0!</v>
      </c>
      <c r="M178" s="7">
        <f t="shared" si="19"/>
        <v>0</v>
      </c>
      <c r="N178" s="7" cm="1">
        <f t="array" ref="N178">_xlfn.IFS(E178="大",$L$10,E178="中",$M$10,E178="小",$N$10,TRUE,C178)</f>
        <v>0</v>
      </c>
      <c r="O178" s="6"/>
    </row>
    <row r="179" spans="1:15" x14ac:dyDescent="0.4">
      <c r="A179" s="11">
        <v>166</v>
      </c>
      <c r="B179" s="15"/>
      <c r="C179" s="14"/>
      <c r="D179" s="14"/>
      <c r="E179" s="13"/>
      <c r="F179" s="13"/>
      <c r="G179"/>
      <c r="H179" s="12"/>
      <c r="I179" s="11">
        <f t="shared" si="15"/>
        <v>166</v>
      </c>
      <c r="J179" s="10">
        <f t="shared" si="16"/>
        <v>0</v>
      </c>
      <c r="K179" s="9" t="e">
        <f t="shared" si="17"/>
        <v>#DIV/0!</v>
      </c>
      <c r="L179" s="8" t="e">
        <f t="shared" si="18"/>
        <v>#DIV/0!</v>
      </c>
      <c r="M179" s="7">
        <f t="shared" si="19"/>
        <v>0</v>
      </c>
      <c r="N179" s="7" cm="1">
        <f t="array" ref="N179">_xlfn.IFS(E179="大",$L$10,E179="中",$M$10,E179="小",$N$10,TRUE,C179)</f>
        <v>0</v>
      </c>
      <c r="O179" s="6"/>
    </row>
    <row r="180" spans="1:15" x14ac:dyDescent="0.4">
      <c r="A180" s="11">
        <v>167</v>
      </c>
      <c r="B180" s="15"/>
      <c r="C180" s="14"/>
      <c r="D180" s="14"/>
      <c r="E180" s="13"/>
      <c r="F180" s="13"/>
      <c r="G180"/>
      <c r="H180" s="12"/>
      <c r="I180" s="11">
        <f t="shared" si="15"/>
        <v>167</v>
      </c>
      <c r="J180" s="10">
        <f t="shared" si="16"/>
        <v>0</v>
      </c>
      <c r="K180" s="9" t="e">
        <f t="shared" si="17"/>
        <v>#DIV/0!</v>
      </c>
      <c r="L180" s="8" t="e">
        <f t="shared" si="18"/>
        <v>#DIV/0!</v>
      </c>
      <c r="M180" s="7">
        <f t="shared" si="19"/>
        <v>0</v>
      </c>
      <c r="N180" s="7" cm="1">
        <f t="array" ref="N180">_xlfn.IFS(E180="大",$L$10,E180="中",$M$10,E180="小",$N$10,TRUE,C180)</f>
        <v>0</v>
      </c>
      <c r="O180" s="6"/>
    </row>
    <row r="181" spans="1:15" x14ac:dyDescent="0.4">
      <c r="A181" s="11">
        <v>168</v>
      </c>
      <c r="B181" s="15"/>
      <c r="C181" s="14"/>
      <c r="D181" s="14"/>
      <c r="E181" s="13"/>
      <c r="F181" s="13"/>
      <c r="G181"/>
      <c r="H181" s="12"/>
      <c r="I181" s="11">
        <f t="shared" si="15"/>
        <v>168</v>
      </c>
      <c r="J181" s="10">
        <f t="shared" si="16"/>
        <v>0</v>
      </c>
      <c r="K181" s="9" t="e">
        <f t="shared" si="17"/>
        <v>#DIV/0!</v>
      </c>
      <c r="L181" s="8" t="e">
        <f t="shared" si="18"/>
        <v>#DIV/0!</v>
      </c>
      <c r="M181" s="7">
        <f t="shared" si="19"/>
        <v>0</v>
      </c>
      <c r="N181" s="7" cm="1">
        <f t="array" ref="N181">_xlfn.IFS(E181="大",$L$10,E181="中",$M$10,E181="小",$N$10,TRUE,C181)</f>
        <v>0</v>
      </c>
      <c r="O181" s="6"/>
    </row>
    <row r="182" spans="1:15" x14ac:dyDescent="0.4">
      <c r="A182" s="11">
        <v>169</v>
      </c>
      <c r="B182" s="15"/>
      <c r="C182" s="14"/>
      <c r="D182" s="14"/>
      <c r="E182" s="13"/>
      <c r="F182" s="13"/>
      <c r="G182"/>
      <c r="H182" s="12"/>
      <c r="I182" s="11">
        <f t="shared" si="15"/>
        <v>169</v>
      </c>
      <c r="J182" s="10">
        <f t="shared" si="16"/>
        <v>0</v>
      </c>
      <c r="K182" s="9" t="e">
        <f t="shared" si="17"/>
        <v>#DIV/0!</v>
      </c>
      <c r="L182" s="8" t="e">
        <f t="shared" si="18"/>
        <v>#DIV/0!</v>
      </c>
      <c r="M182" s="7">
        <f t="shared" si="19"/>
        <v>0</v>
      </c>
      <c r="N182" s="7" cm="1">
        <f t="array" ref="N182">_xlfn.IFS(E182="大",$L$10,E182="中",$M$10,E182="小",$N$10,TRUE,C182)</f>
        <v>0</v>
      </c>
      <c r="O182" s="6"/>
    </row>
    <row r="183" spans="1:15" x14ac:dyDescent="0.4">
      <c r="A183" s="11">
        <v>170</v>
      </c>
      <c r="B183" s="15"/>
      <c r="C183" s="14"/>
      <c r="D183" s="14"/>
      <c r="E183" s="13"/>
      <c r="F183" s="13"/>
      <c r="G183"/>
      <c r="H183" s="12"/>
      <c r="I183" s="11">
        <f t="shared" si="15"/>
        <v>170</v>
      </c>
      <c r="J183" s="10">
        <f t="shared" si="16"/>
        <v>0</v>
      </c>
      <c r="K183" s="9" t="e">
        <f t="shared" si="17"/>
        <v>#DIV/0!</v>
      </c>
      <c r="L183" s="8" t="e">
        <f t="shared" si="18"/>
        <v>#DIV/0!</v>
      </c>
      <c r="M183" s="7">
        <f t="shared" si="19"/>
        <v>0</v>
      </c>
      <c r="N183" s="7" cm="1">
        <f t="array" ref="N183">_xlfn.IFS(E183="大",$L$10,E183="中",$M$10,E183="小",$N$10,TRUE,C183)</f>
        <v>0</v>
      </c>
      <c r="O183" s="6"/>
    </row>
    <row r="184" spans="1:15" x14ac:dyDescent="0.4">
      <c r="A184" s="11">
        <v>171</v>
      </c>
      <c r="B184" s="15"/>
      <c r="C184" s="14"/>
      <c r="D184" s="14"/>
      <c r="E184" s="13"/>
      <c r="F184" s="13"/>
      <c r="G184"/>
      <c r="H184" s="12"/>
      <c r="I184" s="11">
        <f t="shared" si="15"/>
        <v>171</v>
      </c>
      <c r="J184" s="10">
        <f t="shared" si="16"/>
        <v>0</v>
      </c>
      <c r="K184" s="9" t="e">
        <f t="shared" si="17"/>
        <v>#DIV/0!</v>
      </c>
      <c r="L184" s="8" t="e">
        <f t="shared" si="18"/>
        <v>#DIV/0!</v>
      </c>
      <c r="M184" s="7">
        <f t="shared" si="19"/>
        <v>0</v>
      </c>
      <c r="N184" s="7" cm="1">
        <f t="array" ref="N184">_xlfn.IFS(E184="大",$L$10,E184="中",$M$10,E184="小",$N$10,TRUE,C184)</f>
        <v>0</v>
      </c>
      <c r="O184" s="6"/>
    </row>
    <row r="185" spans="1:15" x14ac:dyDescent="0.4">
      <c r="A185" s="11">
        <v>172</v>
      </c>
      <c r="B185" s="15"/>
      <c r="C185" s="14"/>
      <c r="D185" s="14"/>
      <c r="E185" s="13"/>
      <c r="F185" s="13"/>
      <c r="G185"/>
      <c r="H185" s="12"/>
      <c r="I185" s="11">
        <f t="shared" si="15"/>
        <v>172</v>
      </c>
      <c r="J185" s="10">
        <f t="shared" si="16"/>
        <v>0</v>
      </c>
      <c r="K185" s="9" t="e">
        <f t="shared" si="17"/>
        <v>#DIV/0!</v>
      </c>
      <c r="L185" s="8" t="e">
        <f t="shared" si="18"/>
        <v>#DIV/0!</v>
      </c>
      <c r="M185" s="7">
        <f t="shared" si="19"/>
        <v>0</v>
      </c>
      <c r="N185" s="7" cm="1">
        <f t="array" ref="N185">_xlfn.IFS(E185="大",$L$10,E185="中",$M$10,E185="小",$N$10,TRUE,C185)</f>
        <v>0</v>
      </c>
      <c r="O185" s="6"/>
    </row>
    <row r="186" spans="1:15" x14ac:dyDescent="0.4">
      <c r="A186" s="11">
        <v>173</v>
      </c>
      <c r="B186" s="15"/>
      <c r="C186" s="14"/>
      <c r="D186" s="14"/>
      <c r="E186" s="13"/>
      <c r="F186" s="13"/>
      <c r="G186"/>
      <c r="H186" s="12"/>
      <c r="I186" s="11">
        <f t="shared" si="15"/>
        <v>173</v>
      </c>
      <c r="J186" s="10">
        <f t="shared" si="16"/>
        <v>0</v>
      </c>
      <c r="K186" s="9" t="e">
        <f t="shared" si="17"/>
        <v>#DIV/0!</v>
      </c>
      <c r="L186" s="8" t="e">
        <f t="shared" si="18"/>
        <v>#DIV/0!</v>
      </c>
      <c r="M186" s="7">
        <f t="shared" si="19"/>
        <v>0</v>
      </c>
      <c r="N186" s="7" cm="1">
        <f t="array" ref="N186">_xlfn.IFS(E186="大",$L$10,E186="中",$M$10,E186="小",$N$10,TRUE,C186)</f>
        <v>0</v>
      </c>
      <c r="O186" s="6"/>
    </row>
    <row r="187" spans="1:15" x14ac:dyDescent="0.4">
      <c r="A187" s="11">
        <v>174</v>
      </c>
      <c r="B187" s="15"/>
      <c r="C187" s="14"/>
      <c r="D187" s="14"/>
      <c r="E187" s="13"/>
      <c r="F187" s="13"/>
      <c r="G187"/>
      <c r="H187" s="12"/>
      <c r="I187" s="11">
        <f t="shared" si="15"/>
        <v>174</v>
      </c>
      <c r="J187" s="10">
        <f t="shared" si="16"/>
        <v>0</v>
      </c>
      <c r="K187" s="9" t="e">
        <f t="shared" si="17"/>
        <v>#DIV/0!</v>
      </c>
      <c r="L187" s="8" t="e">
        <f t="shared" si="18"/>
        <v>#DIV/0!</v>
      </c>
      <c r="M187" s="7">
        <f t="shared" si="19"/>
        <v>0</v>
      </c>
      <c r="N187" s="7" cm="1">
        <f t="array" ref="N187">_xlfn.IFS(E187="大",$L$10,E187="中",$M$10,E187="小",$N$10,TRUE,C187)</f>
        <v>0</v>
      </c>
      <c r="O187" s="6"/>
    </row>
    <row r="188" spans="1:15" x14ac:dyDescent="0.4">
      <c r="A188" s="11">
        <v>175</v>
      </c>
      <c r="B188" s="15"/>
      <c r="C188" s="14"/>
      <c r="D188" s="14"/>
      <c r="E188" s="13"/>
      <c r="F188" s="13"/>
      <c r="G188"/>
      <c r="H188" s="12"/>
      <c r="I188" s="11">
        <f t="shared" si="15"/>
        <v>175</v>
      </c>
      <c r="J188" s="10">
        <f t="shared" si="16"/>
        <v>0</v>
      </c>
      <c r="K188" s="9" t="e">
        <f t="shared" si="17"/>
        <v>#DIV/0!</v>
      </c>
      <c r="L188" s="8" t="e">
        <f t="shared" si="18"/>
        <v>#DIV/0!</v>
      </c>
      <c r="M188" s="7">
        <f t="shared" si="19"/>
        <v>0</v>
      </c>
      <c r="N188" s="7" cm="1">
        <f t="array" ref="N188">_xlfn.IFS(E188="大",$L$10,E188="中",$M$10,E188="小",$N$10,TRUE,C188)</f>
        <v>0</v>
      </c>
      <c r="O188" s="6"/>
    </row>
    <row r="189" spans="1:15" x14ac:dyDescent="0.4">
      <c r="A189" s="11">
        <v>176</v>
      </c>
      <c r="B189" s="15"/>
      <c r="C189" s="14"/>
      <c r="D189" s="14"/>
      <c r="E189" s="13"/>
      <c r="F189" s="13"/>
      <c r="G189"/>
      <c r="H189" s="12"/>
      <c r="I189" s="11">
        <f t="shared" si="15"/>
        <v>176</v>
      </c>
      <c r="J189" s="10">
        <f t="shared" si="16"/>
        <v>0</v>
      </c>
      <c r="K189" s="9" t="e">
        <f t="shared" si="17"/>
        <v>#DIV/0!</v>
      </c>
      <c r="L189" s="8" t="e">
        <f t="shared" si="18"/>
        <v>#DIV/0!</v>
      </c>
      <c r="M189" s="7">
        <f t="shared" si="19"/>
        <v>0</v>
      </c>
      <c r="N189" s="7" cm="1">
        <f t="array" ref="N189">_xlfn.IFS(E189="大",$L$10,E189="中",$M$10,E189="小",$N$10,TRUE,C189)</f>
        <v>0</v>
      </c>
      <c r="O189" s="6"/>
    </row>
    <row r="190" spans="1:15" x14ac:dyDescent="0.4">
      <c r="A190" s="11">
        <v>177</v>
      </c>
      <c r="B190" s="15"/>
      <c r="C190" s="14"/>
      <c r="D190" s="14"/>
      <c r="E190" s="13"/>
      <c r="F190" s="13"/>
      <c r="G190"/>
      <c r="H190" s="12"/>
      <c r="I190" s="11">
        <f t="shared" si="15"/>
        <v>177</v>
      </c>
      <c r="J190" s="10">
        <f t="shared" si="16"/>
        <v>0</v>
      </c>
      <c r="K190" s="9" t="e">
        <f t="shared" si="17"/>
        <v>#DIV/0!</v>
      </c>
      <c r="L190" s="8" t="e">
        <f t="shared" si="18"/>
        <v>#DIV/0!</v>
      </c>
      <c r="M190" s="7">
        <f t="shared" si="19"/>
        <v>0</v>
      </c>
      <c r="N190" s="7" cm="1">
        <f t="array" ref="N190">_xlfn.IFS(E190="大",$L$10,E190="中",$M$10,E190="小",$N$10,TRUE,C190)</f>
        <v>0</v>
      </c>
      <c r="O190" s="6"/>
    </row>
    <row r="191" spans="1:15" x14ac:dyDescent="0.4">
      <c r="A191" s="11">
        <v>178</v>
      </c>
      <c r="B191" s="15"/>
      <c r="C191" s="14"/>
      <c r="D191" s="14"/>
      <c r="E191" s="13"/>
      <c r="F191" s="13"/>
      <c r="G191"/>
      <c r="H191" s="12"/>
      <c r="I191" s="11">
        <f t="shared" si="15"/>
        <v>178</v>
      </c>
      <c r="J191" s="10">
        <f t="shared" si="16"/>
        <v>0</v>
      </c>
      <c r="K191" s="9" t="e">
        <f t="shared" si="17"/>
        <v>#DIV/0!</v>
      </c>
      <c r="L191" s="8" t="e">
        <f t="shared" si="18"/>
        <v>#DIV/0!</v>
      </c>
      <c r="M191" s="7">
        <f t="shared" si="19"/>
        <v>0</v>
      </c>
      <c r="N191" s="7" cm="1">
        <f t="array" ref="N191">_xlfn.IFS(E191="大",$L$10,E191="中",$M$10,E191="小",$N$10,TRUE,C191)</f>
        <v>0</v>
      </c>
      <c r="O191" s="6"/>
    </row>
    <row r="192" spans="1:15" x14ac:dyDescent="0.4">
      <c r="A192" s="11">
        <v>179</v>
      </c>
      <c r="B192" s="15"/>
      <c r="C192" s="14"/>
      <c r="D192" s="14"/>
      <c r="E192" s="13"/>
      <c r="F192" s="13"/>
      <c r="G192"/>
      <c r="H192" s="12"/>
      <c r="I192" s="11">
        <f t="shared" si="15"/>
        <v>179</v>
      </c>
      <c r="J192" s="10">
        <f t="shared" si="16"/>
        <v>0</v>
      </c>
      <c r="K192" s="9" t="e">
        <f t="shared" si="17"/>
        <v>#DIV/0!</v>
      </c>
      <c r="L192" s="8" t="e">
        <f t="shared" si="18"/>
        <v>#DIV/0!</v>
      </c>
      <c r="M192" s="7">
        <f t="shared" si="19"/>
        <v>0</v>
      </c>
      <c r="N192" s="7" cm="1">
        <f t="array" ref="N192">_xlfn.IFS(E192="大",$L$10,E192="中",$M$10,E192="小",$N$10,TRUE,C192)</f>
        <v>0</v>
      </c>
      <c r="O192" s="6"/>
    </row>
    <row r="193" spans="1:15" x14ac:dyDescent="0.4">
      <c r="A193" s="11">
        <v>180</v>
      </c>
      <c r="B193" s="15"/>
      <c r="C193" s="14"/>
      <c r="D193" s="14"/>
      <c r="E193" s="13"/>
      <c r="F193" s="13"/>
      <c r="G193"/>
      <c r="H193" s="12"/>
      <c r="I193" s="11">
        <f t="shared" si="15"/>
        <v>180</v>
      </c>
      <c r="J193" s="10">
        <f t="shared" si="16"/>
        <v>0</v>
      </c>
      <c r="K193" s="9" t="e">
        <f t="shared" si="17"/>
        <v>#DIV/0!</v>
      </c>
      <c r="L193" s="8" t="e">
        <f t="shared" si="18"/>
        <v>#DIV/0!</v>
      </c>
      <c r="M193" s="7">
        <f t="shared" si="19"/>
        <v>0</v>
      </c>
      <c r="N193" s="7" cm="1">
        <f t="array" ref="N193">_xlfn.IFS(E193="大",$L$10,E193="中",$M$10,E193="小",$N$10,TRUE,C193)</f>
        <v>0</v>
      </c>
      <c r="O193" s="6"/>
    </row>
    <row r="194" spans="1:15" x14ac:dyDescent="0.4">
      <c r="A194" s="11">
        <v>181</v>
      </c>
      <c r="B194" s="15"/>
      <c r="C194" s="14"/>
      <c r="D194" s="14"/>
      <c r="E194" s="13"/>
      <c r="F194" s="13"/>
      <c r="G194"/>
      <c r="H194" s="12"/>
      <c r="I194" s="11">
        <f t="shared" si="15"/>
        <v>181</v>
      </c>
      <c r="J194" s="10">
        <f t="shared" si="16"/>
        <v>0</v>
      </c>
      <c r="K194" s="9" t="e">
        <f t="shared" si="17"/>
        <v>#DIV/0!</v>
      </c>
      <c r="L194" s="8" t="e">
        <f t="shared" si="18"/>
        <v>#DIV/0!</v>
      </c>
      <c r="M194" s="7">
        <f t="shared" si="19"/>
        <v>0</v>
      </c>
      <c r="N194" s="7" cm="1">
        <f t="array" ref="N194">_xlfn.IFS(E194="大",$L$10,E194="中",$M$10,E194="小",$N$10,TRUE,C194)</f>
        <v>0</v>
      </c>
      <c r="O194" s="6"/>
    </row>
    <row r="195" spans="1:15" x14ac:dyDescent="0.4">
      <c r="A195" s="11">
        <v>182</v>
      </c>
      <c r="B195" s="15"/>
      <c r="C195" s="14"/>
      <c r="D195" s="14"/>
      <c r="E195" s="13"/>
      <c r="F195" s="13"/>
      <c r="G195"/>
      <c r="H195" s="12"/>
      <c r="I195" s="11">
        <f t="shared" si="15"/>
        <v>182</v>
      </c>
      <c r="J195" s="10">
        <f t="shared" si="16"/>
        <v>0</v>
      </c>
      <c r="K195" s="9" t="e">
        <f t="shared" si="17"/>
        <v>#DIV/0!</v>
      </c>
      <c r="L195" s="8" t="e">
        <f t="shared" si="18"/>
        <v>#DIV/0!</v>
      </c>
      <c r="M195" s="7">
        <f t="shared" si="19"/>
        <v>0</v>
      </c>
      <c r="N195" s="7" cm="1">
        <f t="array" ref="N195">_xlfn.IFS(E195="大",$L$10,E195="中",$M$10,E195="小",$N$10,TRUE,C195)</f>
        <v>0</v>
      </c>
      <c r="O195" s="6"/>
    </row>
    <row r="196" spans="1:15" x14ac:dyDescent="0.4">
      <c r="A196" s="11">
        <v>183</v>
      </c>
      <c r="B196" s="15"/>
      <c r="C196" s="14"/>
      <c r="D196" s="14"/>
      <c r="E196" s="13"/>
      <c r="F196" s="13"/>
      <c r="G196"/>
      <c r="H196" s="12"/>
      <c r="I196" s="11">
        <f t="shared" si="15"/>
        <v>183</v>
      </c>
      <c r="J196" s="10">
        <f t="shared" si="16"/>
        <v>0</v>
      </c>
      <c r="K196" s="9" t="e">
        <f t="shared" si="17"/>
        <v>#DIV/0!</v>
      </c>
      <c r="L196" s="8" t="e">
        <f t="shared" si="18"/>
        <v>#DIV/0!</v>
      </c>
      <c r="M196" s="7">
        <f t="shared" si="19"/>
        <v>0</v>
      </c>
      <c r="N196" s="7" cm="1">
        <f t="array" ref="N196">_xlfn.IFS(E196="大",$L$10,E196="中",$M$10,E196="小",$N$10,TRUE,C196)</f>
        <v>0</v>
      </c>
      <c r="O196" s="6"/>
    </row>
    <row r="197" spans="1:15" x14ac:dyDescent="0.4">
      <c r="A197" s="11">
        <v>184</v>
      </c>
      <c r="B197" s="15"/>
      <c r="C197" s="14"/>
      <c r="D197" s="14"/>
      <c r="E197" s="13"/>
      <c r="F197" s="13"/>
      <c r="G197"/>
      <c r="H197" s="12"/>
      <c r="I197" s="11">
        <f t="shared" si="15"/>
        <v>184</v>
      </c>
      <c r="J197" s="10">
        <f t="shared" si="16"/>
        <v>0</v>
      </c>
      <c r="K197" s="9" t="e">
        <f t="shared" si="17"/>
        <v>#DIV/0!</v>
      </c>
      <c r="L197" s="8" t="e">
        <f t="shared" si="18"/>
        <v>#DIV/0!</v>
      </c>
      <c r="M197" s="7">
        <f t="shared" si="19"/>
        <v>0</v>
      </c>
      <c r="N197" s="7" cm="1">
        <f t="array" ref="N197">_xlfn.IFS(E197="大",$L$10,E197="中",$M$10,E197="小",$N$10,TRUE,C197)</f>
        <v>0</v>
      </c>
      <c r="O197" s="6"/>
    </row>
    <row r="198" spans="1:15" x14ac:dyDescent="0.4">
      <c r="A198" s="11">
        <v>185</v>
      </c>
      <c r="B198" s="15"/>
      <c r="C198" s="14"/>
      <c r="D198" s="14"/>
      <c r="E198" s="13"/>
      <c r="F198" s="13"/>
      <c r="G198"/>
      <c r="H198" s="12"/>
      <c r="I198" s="11">
        <f t="shared" si="15"/>
        <v>185</v>
      </c>
      <c r="J198" s="10">
        <f t="shared" si="16"/>
        <v>0</v>
      </c>
      <c r="K198" s="9" t="e">
        <f t="shared" si="17"/>
        <v>#DIV/0!</v>
      </c>
      <c r="L198" s="8" t="e">
        <f t="shared" si="18"/>
        <v>#DIV/0!</v>
      </c>
      <c r="M198" s="7">
        <f t="shared" si="19"/>
        <v>0</v>
      </c>
      <c r="N198" s="7" cm="1">
        <f t="array" ref="N198">_xlfn.IFS(E198="大",$L$10,E198="中",$M$10,E198="小",$N$10,TRUE,C198)</f>
        <v>0</v>
      </c>
      <c r="O198" s="6"/>
    </row>
    <row r="199" spans="1:15" x14ac:dyDescent="0.4">
      <c r="A199" s="11">
        <v>186</v>
      </c>
      <c r="B199" s="15"/>
      <c r="C199" s="14"/>
      <c r="D199" s="14"/>
      <c r="E199" s="13"/>
      <c r="F199" s="13"/>
      <c r="G199"/>
      <c r="H199" s="12"/>
      <c r="I199" s="11">
        <f t="shared" si="15"/>
        <v>186</v>
      </c>
      <c r="J199" s="10">
        <f t="shared" si="16"/>
        <v>0</v>
      </c>
      <c r="K199" s="9" t="e">
        <f t="shared" si="17"/>
        <v>#DIV/0!</v>
      </c>
      <c r="L199" s="8" t="e">
        <f t="shared" si="18"/>
        <v>#DIV/0!</v>
      </c>
      <c r="M199" s="7">
        <f t="shared" si="19"/>
        <v>0</v>
      </c>
      <c r="N199" s="7" cm="1">
        <f t="array" ref="N199">_xlfn.IFS(E199="大",$L$10,E199="中",$M$10,E199="小",$N$10,TRUE,C199)</f>
        <v>0</v>
      </c>
      <c r="O199" s="6"/>
    </row>
    <row r="200" spans="1:15" x14ac:dyDescent="0.4">
      <c r="A200" s="11">
        <v>187</v>
      </c>
      <c r="B200" s="15"/>
      <c r="C200" s="14"/>
      <c r="D200" s="14"/>
      <c r="E200" s="13"/>
      <c r="F200" s="13"/>
      <c r="G200"/>
      <c r="H200" s="12"/>
      <c r="I200" s="11">
        <f t="shared" si="15"/>
        <v>187</v>
      </c>
      <c r="J200" s="10">
        <f t="shared" si="16"/>
        <v>0</v>
      </c>
      <c r="K200" s="9" t="e">
        <f t="shared" si="17"/>
        <v>#DIV/0!</v>
      </c>
      <c r="L200" s="8" t="e">
        <f t="shared" si="18"/>
        <v>#DIV/0!</v>
      </c>
      <c r="M200" s="7">
        <f t="shared" si="19"/>
        <v>0</v>
      </c>
      <c r="N200" s="7" cm="1">
        <f t="array" ref="N200">_xlfn.IFS(E200="大",$L$10,E200="中",$M$10,E200="小",$N$10,TRUE,C200)</f>
        <v>0</v>
      </c>
      <c r="O200" s="6"/>
    </row>
    <row r="201" spans="1:15" x14ac:dyDescent="0.4">
      <c r="A201" s="11">
        <v>188</v>
      </c>
      <c r="B201" s="15"/>
      <c r="C201" s="14"/>
      <c r="D201" s="14"/>
      <c r="E201" s="13"/>
      <c r="F201" s="13"/>
      <c r="G201"/>
      <c r="H201" s="12"/>
      <c r="I201" s="11">
        <f t="shared" si="15"/>
        <v>188</v>
      </c>
      <c r="J201" s="10">
        <f t="shared" si="16"/>
        <v>0</v>
      </c>
      <c r="K201" s="9" t="e">
        <f t="shared" si="17"/>
        <v>#DIV/0!</v>
      </c>
      <c r="L201" s="8" t="e">
        <f t="shared" si="18"/>
        <v>#DIV/0!</v>
      </c>
      <c r="M201" s="7">
        <f t="shared" si="19"/>
        <v>0</v>
      </c>
      <c r="N201" s="7" cm="1">
        <f t="array" ref="N201">_xlfn.IFS(E201="大",$L$10,E201="中",$M$10,E201="小",$N$10,TRUE,C201)</f>
        <v>0</v>
      </c>
      <c r="O201" s="6"/>
    </row>
    <row r="202" spans="1:15" x14ac:dyDescent="0.4">
      <c r="A202" s="11">
        <v>189</v>
      </c>
      <c r="B202" s="15"/>
      <c r="C202" s="14"/>
      <c r="D202" s="14"/>
      <c r="E202" s="13"/>
      <c r="F202" s="13"/>
      <c r="G202"/>
      <c r="H202" s="12"/>
      <c r="I202" s="11">
        <f t="shared" si="15"/>
        <v>189</v>
      </c>
      <c r="J202" s="10">
        <f t="shared" si="16"/>
        <v>0</v>
      </c>
      <c r="K202" s="9" t="e">
        <f t="shared" si="17"/>
        <v>#DIV/0!</v>
      </c>
      <c r="L202" s="8" t="e">
        <f t="shared" si="18"/>
        <v>#DIV/0!</v>
      </c>
      <c r="M202" s="7">
        <f t="shared" si="19"/>
        <v>0</v>
      </c>
      <c r="N202" s="7" cm="1">
        <f t="array" ref="N202">_xlfn.IFS(E202="大",$L$10,E202="中",$M$10,E202="小",$N$10,TRUE,C202)</f>
        <v>0</v>
      </c>
      <c r="O202" s="6"/>
    </row>
    <row r="203" spans="1:15" x14ac:dyDescent="0.4">
      <c r="A203" s="11">
        <v>190</v>
      </c>
      <c r="B203" s="15"/>
      <c r="C203" s="14"/>
      <c r="D203" s="14"/>
      <c r="E203" s="13"/>
      <c r="F203" s="13"/>
      <c r="G203"/>
      <c r="H203" s="12"/>
      <c r="I203" s="11">
        <f t="shared" si="15"/>
        <v>190</v>
      </c>
      <c r="J203" s="10">
        <f t="shared" si="16"/>
        <v>0</v>
      </c>
      <c r="K203" s="9" t="e">
        <f t="shared" si="17"/>
        <v>#DIV/0!</v>
      </c>
      <c r="L203" s="8" t="e">
        <f t="shared" si="18"/>
        <v>#DIV/0!</v>
      </c>
      <c r="M203" s="7">
        <f t="shared" si="19"/>
        <v>0</v>
      </c>
      <c r="N203" s="7" cm="1">
        <f t="array" ref="N203">_xlfn.IFS(E203="大",$L$10,E203="中",$M$10,E203="小",$N$10,TRUE,C203)</f>
        <v>0</v>
      </c>
      <c r="O203" s="6"/>
    </row>
    <row r="204" spans="1:15" x14ac:dyDescent="0.4">
      <c r="A204" s="11">
        <v>191</v>
      </c>
      <c r="B204" s="15"/>
      <c r="C204" s="14"/>
      <c r="D204" s="14"/>
      <c r="E204" s="13"/>
      <c r="F204" s="13"/>
      <c r="G204"/>
      <c r="H204" s="12"/>
      <c r="I204" s="11">
        <f t="shared" si="15"/>
        <v>191</v>
      </c>
      <c r="J204" s="10">
        <f t="shared" si="16"/>
        <v>0</v>
      </c>
      <c r="K204" s="9" t="e">
        <f t="shared" si="17"/>
        <v>#DIV/0!</v>
      </c>
      <c r="L204" s="8" t="e">
        <f t="shared" si="18"/>
        <v>#DIV/0!</v>
      </c>
      <c r="M204" s="7">
        <f t="shared" si="19"/>
        <v>0</v>
      </c>
      <c r="N204" s="7" cm="1">
        <f t="array" ref="N204">_xlfn.IFS(E204="大",$L$10,E204="中",$M$10,E204="小",$N$10,TRUE,C204)</f>
        <v>0</v>
      </c>
      <c r="O204" s="6"/>
    </row>
    <row r="205" spans="1:15" x14ac:dyDescent="0.4">
      <c r="A205" s="11">
        <v>192</v>
      </c>
      <c r="B205" s="15"/>
      <c r="C205" s="14"/>
      <c r="D205" s="14"/>
      <c r="E205" s="13"/>
      <c r="F205" s="13"/>
      <c r="G205"/>
      <c r="H205" s="12"/>
      <c r="I205" s="11">
        <f t="shared" si="15"/>
        <v>192</v>
      </c>
      <c r="J205" s="10">
        <f t="shared" si="16"/>
        <v>0</v>
      </c>
      <c r="K205" s="9" t="e">
        <f t="shared" si="17"/>
        <v>#DIV/0!</v>
      </c>
      <c r="L205" s="8" t="e">
        <f t="shared" si="18"/>
        <v>#DIV/0!</v>
      </c>
      <c r="M205" s="7">
        <f t="shared" si="19"/>
        <v>0</v>
      </c>
      <c r="N205" s="7" cm="1">
        <f t="array" ref="N205">_xlfn.IFS(E205="大",$L$10,E205="中",$M$10,E205="小",$N$10,TRUE,C205)</f>
        <v>0</v>
      </c>
      <c r="O205" s="6"/>
    </row>
    <row r="206" spans="1:15" x14ac:dyDescent="0.4">
      <c r="A206" s="11">
        <v>193</v>
      </c>
      <c r="B206" s="15"/>
      <c r="C206" s="14"/>
      <c r="D206" s="14"/>
      <c r="E206" s="13"/>
      <c r="F206" s="13"/>
      <c r="G206"/>
      <c r="H206" s="12"/>
      <c r="I206" s="11">
        <f t="shared" si="15"/>
        <v>193</v>
      </c>
      <c r="J206" s="10">
        <f t="shared" si="16"/>
        <v>0</v>
      </c>
      <c r="K206" s="9" t="e">
        <f t="shared" si="17"/>
        <v>#DIV/0!</v>
      </c>
      <c r="L206" s="8" t="e">
        <f t="shared" si="18"/>
        <v>#DIV/0!</v>
      </c>
      <c r="M206" s="7">
        <f t="shared" si="19"/>
        <v>0</v>
      </c>
      <c r="N206" s="7" cm="1">
        <f t="array" ref="N206">_xlfn.IFS(E206="大",$L$10,E206="中",$M$10,E206="小",$N$10,TRUE,C206)</f>
        <v>0</v>
      </c>
      <c r="O206" s="6"/>
    </row>
    <row r="207" spans="1:15" x14ac:dyDescent="0.4">
      <c r="A207" s="11">
        <v>194</v>
      </c>
      <c r="B207" s="15"/>
      <c r="C207" s="14"/>
      <c r="D207" s="14"/>
      <c r="E207" s="13"/>
      <c r="F207" s="13"/>
      <c r="G207"/>
      <c r="H207" s="12"/>
      <c r="I207" s="11">
        <f t="shared" ref="I207:I213" si="20">A207</f>
        <v>194</v>
      </c>
      <c r="J207" s="10">
        <f t="shared" ref="J207:J213" si="21">B207</f>
        <v>0</v>
      </c>
      <c r="K207" s="9" t="e">
        <f t="shared" ref="K207:K213" si="22">IF(L207&gt;50%,"○","×")</f>
        <v>#DIV/0!</v>
      </c>
      <c r="L207" s="8" t="e">
        <f t="shared" ref="L207:L213" si="23">M207/C207</f>
        <v>#DIV/0!</v>
      </c>
      <c r="M207" s="7">
        <f t="shared" ref="M207:M213" si="24">C207-N207</f>
        <v>0</v>
      </c>
      <c r="N207" s="7" cm="1">
        <f t="array" ref="N207">_xlfn.IFS(E207="大",$L$10,E207="中",$M$10,E207="小",$N$10,TRUE,C207)</f>
        <v>0</v>
      </c>
      <c r="O207" s="6"/>
    </row>
    <row r="208" spans="1:15" x14ac:dyDescent="0.4">
      <c r="A208" s="11">
        <v>195</v>
      </c>
      <c r="B208" s="15"/>
      <c r="C208" s="14"/>
      <c r="D208" s="14"/>
      <c r="E208" s="13"/>
      <c r="F208" s="13"/>
      <c r="G208"/>
      <c r="H208" s="12"/>
      <c r="I208" s="11">
        <f t="shared" si="20"/>
        <v>195</v>
      </c>
      <c r="J208" s="10">
        <f t="shared" si="21"/>
        <v>0</v>
      </c>
      <c r="K208" s="9" t="e">
        <f t="shared" si="22"/>
        <v>#DIV/0!</v>
      </c>
      <c r="L208" s="8" t="e">
        <f t="shared" si="23"/>
        <v>#DIV/0!</v>
      </c>
      <c r="M208" s="7">
        <f t="shared" si="24"/>
        <v>0</v>
      </c>
      <c r="N208" s="7" cm="1">
        <f t="array" ref="N208">_xlfn.IFS(E208="大",$L$10,E208="中",$M$10,E208="小",$N$10,TRUE,C208)</f>
        <v>0</v>
      </c>
      <c r="O208" s="6"/>
    </row>
    <row r="209" spans="1:15" x14ac:dyDescent="0.4">
      <c r="A209" s="11">
        <v>196</v>
      </c>
      <c r="B209" s="15"/>
      <c r="C209" s="14"/>
      <c r="D209" s="14"/>
      <c r="E209" s="13"/>
      <c r="F209" s="13"/>
      <c r="G209"/>
      <c r="H209" s="12"/>
      <c r="I209" s="11">
        <f t="shared" si="20"/>
        <v>196</v>
      </c>
      <c r="J209" s="10">
        <f t="shared" si="21"/>
        <v>0</v>
      </c>
      <c r="K209" s="9" t="e">
        <f t="shared" si="22"/>
        <v>#DIV/0!</v>
      </c>
      <c r="L209" s="8" t="e">
        <f t="shared" si="23"/>
        <v>#DIV/0!</v>
      </c>
      <c r="M209" s="7">
        <f t="shared" si="24"/>
        <v>0</v>
      </c>
      <c r="N209" s="7" cm="1">
        <f t="array" ref="N209">_xlfn.IFS(E209="大",$L$10,E209="中",$M$10,E209="小",$N$10,TRUE,C209)</f>
        <v>0</v>
      </c>
      <c r="O209" s="6"/>
    </row>
    <row r="210" spans="1:15" x14ac:dyDescent="0.4">
      <c r="A210" s="11">
        <v>197</v>
      </c>
      <c r="B210" s="15"/>
      <c r="C210" s="14"/>
      <c r="D210" s="14"/>
      <c r="E210" s="13"/>
      <c r="F210" s="13"/>
      <c r="G210"/>
      <c r="H210" s="12"/>
      <c r="I210" s="11">
        <f t="shared" si="20"/>
        <v>197</v>
      </c>
      <c r="J210" s="10">
        <f t="shared" si="21"/>
        <v>0</v>
      </c>
      <c r="K210" s="9" t="e">
        <f t="shared" si="22"/>
        <v>#DIV/0!</v>
      </c>
      <c r="L210" s="8" t="e">
        <f t="shared" si="23"/>
        <v>#DIV/0!</v>
      </c>
      <c r="M210" s="7">
        <f t="shared" si="24"/>
        <v>0</v>
      </c>
      <c r="N210" s="7" cm="1">
        <f t="array" ref="N210">_xlfn.IFS(E210="大",$L$10,E210="中",$M$10,E210="小",$N$10,TRUE,C210)</f>
        <v>0</v>
      </c>
      <c r="O210" s="6"/>
    </row>
    <row r="211" spans="1:15" x14ac:dyDescent="0.4">
      <c r="A211" s="11">
        <v>198</v>
      </c>
      <c r="B211" s="15"/>
      <c r="C211" s="14"/>
      <c r="D211" s="14"/>
      <c r="E211" s="13"/>
      <c r="F211" s="13"/>
      <c r="G211"/>
      <c r="H211" s="12"/>
      <c r="I211" s="11">
        <f t="shared" si="20"/>
        <v>198</v>
      </c>
      <c r="J211" s="10">
        <f t="shared" si="21"/>
        <v>0</v>
      </c>
      <c r="K211" s="9" t="e">
        <f t="shared" si="22"/>
        <v>#DIV/0!</v>
      </c>
      <c r="L211" s="8" t="e">
        <f t="shared" si="23"/>
        <v>#DIV/0!</v>
      </c>
      <c r="M211" s="7">
        <f t="shared" si="24"/>
        <v>0</v>
      </c>
      <c r="N211" s="7" cm="1">
        <f t="array" ref="N211">_xlfn.IFS(E211="大",$L$10,E211="中",$M$10,E211="小",$N$10,TRUE,C211)</f>
        <v>0</v>
      </c>
      <c r="O211" s="6"/>
    </row>
    <row r="212" spans="1:15" x14ac:dyDescent="0.4">
      <c r="A212" s="11">
        <v>199</v>
      </c>
      <c r="B212" s="15"/>
      <c r="C212" s="14"/>
      <c r="D212" s="14"/>
      <c r="E212" s="13"/>
      <c r="F212" s="13"/>
      <c r="G212"/>
      <c r="H212" s="12"/>
      <c r="I212" s="11">
        <f t="shared" si="20"/>
        <v>199</v>
      </c>
      <c r="J212" s="10">
        <f t="shared" si="21"/>
        <v>0</v>
      </c>
      <c r="K212" s="9" t="e">
        <f t="shared" si="22"/>
        <v>#DIV/0!</v>
      </c>
      <c r="L212" s="8" t="e">
        <f t="shared" si="23"/>
        <v>#DIV/0!</v>
      </c>
      <c r="M212" s="7">
        <f t="shared" si="24"/>
        <v>0</v>
      </c>
      <c r="N212" s="7" cm="1">
        <f t="array" ref="N212">_xlfn.IFS(E212="大",$L$10,E212="中",$M$10,E212="小",$N$10,TRUE,C212)</f>
        <v>0</v>
      </c>
      <c r="O212" s="6"/>
    </row>
    <row r="213" spans="1:15" x14ac:dyDescent="0.4">
      <c r="A213" s="11">
        <v>200</v>
      </c>
      <c r="B213" s="15"/>
      <c r="C213" s="14"/>
      <c r="D213" s="14"/>
      <c r="E213" s="13"/>
      <c r="F213" s="13"/>
      <c r="G213"/>
      <c r="H213" s="12"/>
      <c r="I213" s="11">
        <f t="shared" si="20"/>
        <v>200</v>
      </c>
      <c r="J213" s="10">
        <f t="shared" si="21"/>
        <v>0</v>
      </c>
      <c r="K213" s="9" t="e">
        <f t="shared" si="22"/>
        <v>#DIV/0!</v>
      </c>
      <c r="L213" s="8" t="e">
        <f t="shared" si="23"/>
        <v>#DIV/0!</v>
      </c>
      <c r="M213" s="7">
        <f t="shared" si="24"/>
        <v>0</v>
      </c>
      <c r="N213" s="7" cm="1">
        <f t="array" ref="N213">_xlfn.IFS(E213="大",$L$10,E213="中",$M$10,E213="小",$N$10,TRUE,C213)</f>
        <v>0</v>
      </c>
      <c r="O213" s="6"/>
    </row>
    <row r="214" spans="1:15" ht="19.5" thickBot="1" x14ac:dyDescent="0.45">
      <c r="H214" s="5"/>
      <c r="I214" s="4"/>
      <c r="J214" s="4"/>
      <c r="K214" s="4"/>
      <c r="L214" s="3"/>
      <c r="M214" s="3"/>
      <c r="N214" s="3"/>
      <c r="O214" s="2"/>
    </row>
  </sheetData>
  <mergeCells count="18">
    <mergeCell ref="A12:A13"/>
    <mergeCell ref="I12:I13"/>
    <mergeCell ref="A3:B3"/>
    <mergeCell ref="A1:B1"/>
    <mergeCell ref="C1:F1"/>
    <mergeCell ref="M12:M13"/>
    <mergeCell ref="N12:N13"/>
    <mergeCell ref="I3:N5"/>
    <mergeCell ref="C5:E5"/>
    <mergeCell ref="C6:F9"/>
    <mergeCell ref="I7:J7"/>
    <mergeCell ref="I8:J8"/>
    <mergeCell ref="I9:J9"/>
    <mergeCell ref="J12:J13"/>
    <mergeCell ref="K12:K13"/>
    <mergeCell ref="L12:L13"/>
    <mergeCell ref="I10:J10"/>
    <mergeCell ref="B11:C11"/>
  </mergeCells>
  <phoneticPr fontId="1"/>
  <conditionalFormatting sqref="K14:K213">
    <cfRule type="containsText" dxfId="1" priority="1" operator="containsText" text="×">
      <formula>NOT(ISERROR(SEARCH("×",K14)))</formula>
    </cfRule>
  </conditionalFormatting>
  <dataValidations count="1">
    <dataValidation type="list" allowBlank="1" showInputMessage="1" showErrorMessage="1" sqref="E14:E213" xr:uid="{4D76803D-7092-4327-BF1D-F64661298932}">
      <formula1>"大,中,小"</formula1>
    </dataValidation>
  </dataValidations>
  <pageMargins left="0.35" right="0.32" top="0.3" bottom="0.28999999999999998" header="0.2" footer="0.2"/>
  <pageSetup paperSize="9" scale="46" fitToHeight="0" orientation="landscape" r:id="rId1"/>
  <colBreaks count="1" manualBreakCount="1">
    <brk id="6" max="6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D4443-B534-4E1F-B48E-DF48614B0160}">
  <dimension ref="A1:S37"/>
  <sheetViews>
    <sheetView view="pageBreakPreview" zoomScale="70" zoomScaleNormal="55" zoomScaleSheetLayoutView="70" workbookViewId="0">
      <selection activeCell="M11" sqref="M11"/>
    </sheetView>
  </sheetViews>
  <sheetFormatPr defaultRowHeight="18.75" x14ac:dyDescent="0.4"/>
  <sheetData>
    <row r="1" spans="1:19" ht="25.5" x14ac:dyDescent="0.4">
      <c r="A1" s="68" t="s">
        <v>46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</row>
    <row r="2" spans="1:19" ht="9" customHeight="1" x14ac:dyDescent="0.4"/>
    <row r="3" spans="1:19" ht="20.25" thickBot="1" x14ac:dyDescent="0.45">
      <c r="A3" s="69" t="s">
        <v>56</v>
      </c>
      <c r="B3" s="69"/>
      <c r="C3" s="28" t="s">
        <v>55</v>
      </c>
    </row>
    <row r="4" spans="1:19" ht="23.25" customHeight="1" x14ac:dyDescent="0.4">
      <c r="A4" s="48" t="s">
        <v>47</v>
      </c>
      <c r="M4" s="70" t="s">
        <v>60</v>
      </c>
      <c r="N4" s="71"/>
      <c r="O4" s="71"/>
      <c r="P4" s="71"/>
      <c r="Q4" s="71"/>
      <c r="R4" s="71"/>
      <c r="S4" s="72"/>
    </row>
    <row r="5" spans="1:19" ht="23.25" customHeight="1" x14ac:dyDescent="0.4">
      <c r="A5" s="48" t="s">
        <v>48</v>
      </c>
      <c r="M5" s="73" t="s">
        <v>64</v>
      </c>
      <c r="N5" s="74"/>
      <c r="O5" s="74"/>
      <c r="P5" s="74"/>
      <c r="Q5" s="74"/>
      <c r="R5" s="74"/>
      <c r="S5" s="75"/>
    </row>
    <row r="6" spans="1:19" ht="23.25" customHeight="1" x14ac:dyDescent="0.4">
      <c r="A6" s="48" t="s">
        <v>49</v>
      </c>
      <c r="M6" s="76"/>
      <c r="N6" s="77"/>
      <c r="O6" s="77"/>
      <c r="P6" s="77"/>
      <c r="Q6" s="77"/>
      <c r="R6" s="77"/>
      <c r="S6" s="78"/>
    </row>
    <row r="7" spans="1:19" ht="23.25" customHeight="1" x14ac:dyDescent="0.4">
      <c r="A7" s="48" t="s">
        <v>50</v>
      </c>
      <c r="M7" s="76"/>
      <c r="N7" s="77"/>
      <c r="O7" s="77"/>
      <c r="P7" s="77"/>
      <c r="Q7" s="77"/>
      <c r="R7" s="77"/>
      <c r="S7" s="78"/>
    </row>
    <row r="8" spans="1:19" ht="23.25" customHeight="1" x14ac:dyDescent="0.4">
      <c r="A8" s="48" t="s">
        <v>62</v>
      </c>
      <c r="M8" s="76"/>
      <c r="N8" s="77"/>
      <c r="O8" s="77"/>
      <c r="P8" s="77"/>
      <c r="Q8" s="77"/>
      <c r="R8" s="77"/>
      <c r="S8" s="78"/>
    </row>
    <row r="9" spans="1:19" ht="23.25" customHeight="1" x14ac:dyDescent="0.4">
      <c r="A9" s="48" t="s">
        <v>51</v>
      </c>
      <c r="M9" s="76"/>
      <c r="N9" s="77"/>
      <c r="O9" s="77"/>
      <c r="P9" s="77"/>
      <c r="Q9" s="77"/>
      <c r="R9" s="77"/>
      <c r="S9" s="78"/>
    </row>
    <row r="10" spans="1:19" ht="23.25" customHeight="1" thickBot="1" x14ac:dyDescent="0.45">
      <c r="A10" s="48" t="s">
        <v>52</v>
      </c>
      <c r="M10" s="79"/>
      <c r="N10" s="80"/>
      <c r="O10" s="80"/>
      <c r="P10" s="80"/>
      <c r="Q10" s="80"/>
      <c r="R10" s="80"/>
      <c r="S10" s="81"/>
    </row>
    <row r="11" spans="1:19" ht="23.25" customHeight="1" x14ac:dyDescent="0.4">
      <c r="A11" s="48" t="s">
        <v>53</v>
      </c>
    </row>
    <row r="12" spans="1:19" ht="23.25" customHeight="1" x14ac:dyDescent="0.4">
      <c r="A12" s="48" t="s">
        <v>54</v>
      </c>
    </row>
    <row r="13" spans="1:19" x14ac:dyDescent="0.4">
      <c r="M13" t="s">
        <v>61</v>
      </c>
    </row>
    <row r="33" spans="1:19" ht="19.5" x14ac:dyDescent="0.4">
      <c r="A33" s="49"/>
    </row>
    <row r="34" spans="1:19" x14ac:dyDescent="0.4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</row>
    <row r="35" spans="1:19" x14ac:dyDescent="0.4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</row>
    <row r="36" spans="1:19" x14ac:dyDescent="0.4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</row>
    <row r="37" spans="1:19" x14ac:dyDescent="0.4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</row>
  </sheetData>
  <mergeCells count="5">
    <mergeCell ref="A34:S37"/>
    <mergeCell ref="A1:S1"/>
    <mergeCell ref="A3:B3"/>
    <mergeCell ref="M4:S4"/>
    <mergeCell ref="M5:S10"/>
  </mergeCells>
  <phoneticPr fontId="1"/>
  <pageMargins left="0.38" right="0.4" top="0.39" bottom="0.36" header="0.3" footer="0.3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48492-A53C-46CA-B81F-82645D2B15CF}">
  <sheetPr>
    <pageSetUpPr fitToPage="1"/>
  </sheetPr>
  <dimension ref="A1:Q59"/>
  <sheetViews>
    <sheetView view="pageBreakPreview" zoomScale="55" zoomScaleNormal="100" zoomScaleSheetLayoutView="55" workbookViewId="0">
      <selection activeCell="C1" sqref="C1:F1"/>
    </sheetView>
  </sheetViews>
  <sheetFormatPr defaultRowHeight="18.75" x14ac:dyDescent="0.4"/>
  <cols>
    <col min="2" max="2" width="42.5" customWidth="1"/>
    <col min="3" max="4" width="27" customWidth="1"/>
    <col min="5" max="6" width="32.75" style="1" customWidth="1"/>
    <col min="7" max="7" width="4.75" style="1" customWidth="1"/>
    <col min="8" max="8" width="2.75" style="1" customWidth="1"/>
    <col min="9" max="9" width="8.625" style="1" customWidth="1"/>
    <col min="10" max="10" width="26.75" style="1" customWidth="1"/>
    <col min="11" max="11" width="14.25" style="1" customWidth="1"/>
    <col min="12" max="14" width="14.25" customWidth="1"/>
    <col min="15" max="15" width="2.75" customWidth="1"/>
    <col min="16" max="16" width="3.25" customWidth="1"/>
    <col min="17" max="17" width="9" style="1"/>
  </cols>
  <sheetData>
    <row r="1" spans="1:17" ht="24.75" customHeight="1" thickBot="1" x14ac:dyDescent="0.45">
      <c r="A1" s="65" t="s">
        <v>63</v>
      </c>
      <c r="B1" s="65"/>
      <c r="C1" s="66"/>
      <c r="D1" s="66"/>
      <c r="E1" s="66"/>
      <c r="F1" s="66"/>
      <c r="I1"/>
      <c r="J1"/>
      <c r="K1"/>
    </row>
    <row r="2" spans="1:17" ht="19.5" customHeight="1" thickBot="1" x14ac:dyDescent="0.45">
      <c r="D2" s="50"/>
      <c r="E2" s="50"/>
      <c r="F2" s="50"/>
      <c r="H2" s="42"/>
      <c r="I2" s="41"/>
      <c r="J2" s="41"/>
      <c r="K2" s="41"/>
      <c r="L2" s="41"/>
      <c r="M2" s="41"/>
      <c r="N2" s="41"/>
      <c r="O2" s="40"/>
    </row>
    <row r="3" spans="1:17" ht="27" thickTop="1" thickBot="1" x14ac:dyDescent="0.45">
      <c r="A3" s="63" t="s">
        <v>34</v>
      </c>
      <c r="B3" s="64"/>
      <c r="H3" s="23"/>
      <c r="I3" s="53" t="s">
        <v>33</v>
      </c>
      <c r="J3" s="53"/>
      <c r="K3" s="53"/>
      <c r="L3" s="53"/>
      <c r="M3" s="53"/>
      <c r="N3" s="53"/>
      <c r="O3" s="6"/>
    </row>
    <row r="4" spans="1:17" ht="19.5" customHeight="1" thickTop="1" x14ac:dyDescent="0.4">
      <c r="D4" s="28"/>
      <c r="F4" s="39" t="s">
        <v>32</v>
      </c>
      <c r="G4" s="28"/>
      <c r="H4" s="27"/>
      <c r="I4" s="53"/>
      <c r="J4" s="53"/>
      <c r="K4" s="53"/>
      <c r="L4" s="53"/>
      <c r="M4" s="53"/>
      <c r="N4" s="53"/>
      <c r="O4" s="6"/>
    </row>
    <row r="5" spans="1:17" ht="19.5" customHeight="1" x14ac:dyDescent="0.4">
      <c r="A5" s="30" t="s">
        <v>31</v>
      </c>
      <c r="B5" s="46" t="s">
        <v>45</v>
      </c>
      <c r="C5" s="54" t="s">
        <v>30</v>
      </c>
      <c r="D5" s="54"/>
      <c r="E5" s="54"/>
      <c r="F5" s="47" t="b">
        <v>1</v>
      </c>
      <c r="G5" s="28"/>
      <c r="H5" s="27"/>
      <c r="I5" s="53"/>
      <c r="J5" s="53"/>
      <c r="K5" s="53"/>
      <c r="L5" s="53"/>
      <c r="M5" s="53"/>
      <c r="N5" s="53"/>
      <c r="O5" s="6"/>
    </row>
    <row r="6" spans="1:17" ht="24" customHeight="1" x14ac:dyDescent="0.4">
      <c r="A6" s="33"/>
      <c r="B6" s="32"/>
      <c r="C6" s="55" t="s">
        <v>29</v>
      </c>
      <c r="D6" s="55"/>
      <c r="E6" s="55"/>
      <c r="F6" s="55"/>
      <c r="G6" s="28"/>
      <c r="H6" s="27"/>
      <c r="I6" s="37"/>
      <c r="J6" s="37"/>
      <c r="K6" s="36"/>
      <c r="L6" s="1"/>
      <c r="M6" s="1"/>
      <c r="N6" s="1"/>
      <c r="O6" s="6"/>
    </row>
    <row r="7" spans="1:17" ht="19.5" customHeight="1" x14ac:dyDescent="0.4">
      <c r="A7" s="30" t="s">
        <v>28</v>
      </c>
      <c r="B7" s="46" t="s">
        <v>44</v>
      </c>
      <c r="C7" s="55"/>
      <c r="D7" s="55"/>
      <c r="E7" s="55"/>
      <c r="F7" s="55"/>
      <c r="G7" s="28"/>
      <c r="H7" s="27"/>
      <c r="I7" s="56" t="s">
        <v>27</v>
      </c>
      <c r="J7" s="56"/>
      <c r="K7" s="35" t="s">
        <v>26</v>
      </c>
      <c r="L7" s="34" t="s">
        <v>25</v>
      </c>
      <c r="M7" s="34" t="s">
        <v>24</v>
      </c>
      <c r="N7" s="34" t="s">
        <v>23</v>
      </c>
      <c r="O7" s="6"/>
    </row>
    <row r="8" spans="1:17" ht="24" customHeight="1" x14ac:dyDescent="0.4">
      <c r="A8" s="33"/>
      <c r="B8" s="32"/>
      <c r="C8" s="55"/>
      <c r="D8" s="55"/>
      <c r="E8" s="55"/>
      <c r="F8" s="55"/>
      <c r="G8" s="28"/>
      <c r="H8" s="27"/>
      <c r="I8" s="57" t="s">
        <v>22</v>
      </c>
      <c r="J8" s="57"/>
      <c r="K8" s="31">
        <v>1650</v>
      </c>
      <c r="L8" s="11">
        <v>165</v>
      </c>
      <c r="M8" s="11">
        <v>83</v>
      </c>
      <c r="N8" s="11">
        <v>42</v>
      </c>
      <c r="O8" s="6"/>
    </row>
    <row r="9" spans="1:17" ht="19.5" customHeight="1" thickBot="1" x14ac:dyDescent="0.45">
      <c r="A9" s="30" t="s">
        <v>21</v>
      </c>
      <c r="B9" s="46" t="s">
        <v>43</v>
      </c>
      <c r="C9" s="55"/>
      <c r="D9" s="55"/>
      <c r="E9" s="55"/>
      <c r="F9" s="55"/>
      <c r="G9" s="28"/>
      <c r="H9" s="27"/>
      <c r="I9" s="58" t="s">
        <v>20</v>
      </c>
      <c r="J9" s="58"/>
      <c r="K9" s="26">
        <v>500</v>
      </c>
      <c r="L9" s="25">
        <f>K9/1000*100</f>
        <v>50</v>
      </c>
      <c r="M9" s="25">
        <f>K9/1000*75</f>
        <v>37.5</v>
      </c>
      <c r="N9" s="25">
        <f>K9/1000*50</f>
        <v>25</v>
      </c>
      <c r="O9" s="6"/>
    </row>
    <row r="10" spans="1:17" ht="19.5" customHeight="1" x14ac:dyDescent="0.4">
      <c r="A10" s="24"/>
      <c r="D10" s="1"/>
      <c r="H10" s="23"/>
      <c r="I10" s="59" t="s">
        <v>19</v>
      </c>
      <c r="J10" s="59"/>
      <c r="K10" s="22">
        <f>SUM(K8:K9)</f>
        <v>2150</v>
      </c>
      <c r="L10" s="22">
        <f>SUM(L8:L9)</f>
        <v>215</v>
      </c>
      <c r="M10" s="22">
        <f>SUM(M8:M9)</f>
        <v>120.5</v>
      </c>
      <c r="N10" s="22">
        <f>SUM(N8:N9)</f>
        <v>67</v>
      </c>
      <c r="O10" s="6"/>
      <c r="Q10"/>
    </row>
    <row r="11" spans="1:17" ht="33.75" customHeight="1" x14ac:dyDescent="0.35">
      <c r="B11" s="60" t="s">
        <v>18</v>
      </c>
      <c r="C11" s="60"/>
      <c r="D11" s="21" t="s">
        <v>16</v>
      </c>
      <c r="E11" s="21" t="s">
        <v>17</v>
      </c>
      <c r="F11" s="21" t="s">
        <v>16</v>
      </c>
      <c r="G11" s="19"/>
      <c r="H11" s="20"/>
      <c r="I11" s="19" t="s">
        <v>15</v>
      </c>
      <c r="J11" s="19" t="s">
        <v>15</v>
      </c>
      <c r="K11" s="18" t="s">
        <v>14</v>
      </c>
      <c r="L11" s="18" t="s">
        <v>13</v>
      </c>
      <c r="M11" s="18" t="s">
        <v>13</v>
      </c>
      <c r="N11" s="18" t="s">
        <v>13</v>
      </c>
      <c r="O11" s="6"/>
    </row>
    <row r="12" spans="1:17" ht="25.5" customHeight="1" x14ac:dyDescent="0.4">
      <c r="A12" s="61" t="s">
        <v>12</v>
      </c>
      <c r="B12" s="17" t="s">
        <v>11</v>
      </c>
      <c r="C12" s="17" t="s">
        <v>10</v>
      </c>
      <c r="D12" s="17" t="s">
        <v>9</v>
      </c>
      <c r="E12" s="17" t="s">
        <v>8</v>
      </c>
      <c r="F12" s="17" t="s">
        <v>7</v>
      </c>
      <c r="G12"/>
      <c r="H12" s="12"/>
      <c r="I12" s="51" t="str">
        <f>A12</f>
        <v>No.</v>
      </c>
      <c r="J12" s="51" t="str">
        <f>B12</f>
        <v>返礼品の名称</v>
      </c>
      <c r="K12" s="51" t="s">
        <v>6</v>
      </c>
      <c r="L12" s="51" t="s">
        <v>5</v>
      </c>
      <c r="M12" s="51" t="s">
        <v>4</v>
      </c>
      <c r="N12" s="51" t="s">
        <v>3</v>
      </c>
      <c r="O12" s="6"/>
    </row>
    <row r="13" spans="1:17" ht="51.75" customHeight="1" x14ac:dyDescent="0.4">
      <c r="A13" s="62"/>
      <c r="B13" s="16" t="s">
        <v>2</v>
      </c>
      <c r="C13" s="16" t="s">
        <v>59</v>
      </c>
      <c r="D13" s="16" t="s">
        <v>58</v>
      </c>
      <c r="E13" s="16" t="s">
        <v>1</v>
      </c>
      <c r="F13" s="16" t="s">
        <v>0</v>
      </c>
      <c r="G13"/>
      <c r="H13" s="12"/>
      <c r="I13" s="52"/>
      <c r="J13" s="52"/>
      <c r="K13" s="52"/>
      <c r="L13" s="52"/>
      <c r="M13" s="52"/>
      <c r="N13" s="52"/>
      <c r="O13" s="6"/>
    </row>
    <row r="14" spans="1:17" x14ac:dyDescent="0.4">
      <c r="A14" s="11">
        <v>1</v>
      </c>
      <c r="B14" s="45" t="s">
        <v>42</v>
      </c>
      <c r="C14" s="44">
        <v>10000</v>
      </c>
      <c r="D14" s="44">
        <v>10000</v>
      </c>
      <c r="E14" s="43" t="s">
        <v>36</v>
      </c>
      <c r="F14" s="43" t="s">
        <v>35</v>
      </c>
      <c r="G14"/>
      <c r="H14" s="12"/>
      <c r="I14" s="11">
        <f t="shared" ref="I14:I58" si="0">A14</f>
        <v>1</v>
      </c>
      <c r="J14" s="10" t="str">
        <f t="shared" ref="J14:J58" si="1">B14</f>
        <v>萩焼　大皿</v>
      </c>
      <c r="K14" s="9" t="str">
        <f t="shared" ref="K14:K58" si="2">IF(L14&gt;50%,"○","×")</f>
        <v>○</v>
      </c>
      <c r="L14" s="8">
        <f t="shared" ref="L14:L58" si="3">M14/C14</f>
        <v>0.97850000000000004</v>
      </c>
      <c r="M14" s="7">
        <f t="shared" ref="M14:M58" si="4">C14-N14</f>
        <v>9785</v>
      </c>
      <c r="N14" s="7" cm="1">
        <f t="array" ref="N14">_xlfn.IFS(E14="大",$L$10,E14="中",$M$10,E14="小",$N$10,TRUE,C14)</f>
        <v>215</v>
      </c>
      <c r="O14" s="6"/>
    </row>
    <row r="15" spans="1:17" x14ac:dyDescent="0.4">
      <c r="A15" s="11">
        <v>2</v>
      </c>
      <c r="B15" s="45" t="s">
        <v>41</v>
      </c>
      <c r="C15" s="44">
        <v>5000</v>
      </c>
      <c r="D15" s="44">
        <v>5000</v>
      </c>
      <c r="E15" s="43" t="s">
        <v>40</v>
      </c>
      <c r="F15" s="43" t="s">
        <v>35</v>
      </c>
      <c r="G15"/>
      <c r="H15" s="12"/>
      <c r="I15" s="11">
        <f t="shared" si="0"/>
        <v>2</v>
      </c>
      <c r="J15" s="10" t="str">
        <f t="shared" si="1"/>
        <v>萩焼　茶碗</v>
      </c>
      <c r="K15" s="9" t="str">
        <f t="shared" si="2"/>
        <v>○</v>
      </c>
      <c r="L15" s="8">
        <f t="shared" si="3"/>
        <v>0.97589999999999999</v>
      </c>
      <c r="M15" s="7">
        <f t="shared" si="4"/>
        <v>4879.5</v>
      </c>
      <c r="N15" s="7" cm="1">
        <f t="array" ref="N15">_xlfn.IFS(E15="大",$L$10,E15="中",$M$10,E15="小",$N$10,TRUE,C15)</f>
        <v>120.5</v>
      </c>
      <c r="O15" s="6"/>
    </row>
    <row r="16" spans="1:17" x14ac:dyDescent="0.4">
      <c r="A16" s="11">
        <v>3</v>
      </c>
      <c r="B16" s="45" t="s">
        <v>39</v>
      </c>
      <c r="C16" s="44">
        <v>3000</v>
      </c>
      <c r="D16" s="44">
        <v>3000</v>
      </c>
      <c r="E16" s="43" t="s">
        <v>38</v>
      </c>
      <c r="F16" s="43" t="s">
        <v>35</v>
      </c>
      <c r="G16"/>
      <c r="H16" s="12"/>
      <c r="I16" s="11">
        <f t="shared" si="0"/>
        <v>3</v>
      </c>
      <c r="J16" s="10" t="str">
        <f t="shared" si="1"/>
        <v>萩焼　湯呑</v>
      </c>
      <c r="K16" s="9" t="str">
        <f t="shared" si="2"/>
        <v>○</v>
      </c>
      <c r="L16" s="8">
        <f t="shared" si="3"/>
        <v>0.97766666666666668</v>
      </c>
      <c r="M16" s="7">
        <f t="shared" si="4"/>
        <v>2933</v>
      </c>
      <c r="N16" s="7" cm="1">
        <f t="array" ref="N16">_xlfn.IFS(E16="大",$L$10,E16="中",$M$10,E16="小",$N$10,TRUE,C16)</f>
        <v>67</v>
      </c>
      <c r="O16" s="6"/>
    </row>
    <row r="17" spans="1:15" x14ac:dyDescent="0.4">
      <c r="A17" s="11">
        <v>4</v>
      </c>
      <c r="B17" s="45" t="s">
        <v>37</v>
      </c>
      <c r="C17" s="44">
        <v>10000</v>
      </c>
      <c r="D17" s="44">
        <v>10000</v>
      </c>
      <c r="E17" s="43" t="s">
        <v>36</v>
      </c>
      <c r="F17" s="43" t="s">
        <v>35</v>
      </c>
      <c r="G17"/>
      <c r="H17" s="12"/>
      <c r="I17" s="11">
        <f t="shared" si="0"/>
        <v>4</v>
      </c>
      <c r="J17" s="10" t="str">
        <f t="shared" si="1"/>
        <v>萩焼　茶碗　ペアセット</v>
      </c>
      <c r="K17" s="9" t="str">
        <f t="shared" si="2"/>
        <v>○</v>
      </c>
      <c r="L17" s="8">
        <f t="shared" si="3"/>
        <v>0.97850000000000004</v>
      </c>
      <c r="M17" s="7">
        <f t="shared" si="4"/>
        <v>9785</v>
      </c>
      <c r="N17" s="7" cm="1">
        <f t="array" ref="N17">_xlfn.IFS(E17="大",$L$10,E17="中",$M$10,E17="小",$N$10,TRUE,C17)</f>
        <v>215</v>
      </c>
      <c r="O17" s="6"/>
    </row>
    <row r="18" spans="1:15" x14ac:dyDescent="0.4">
      <c r="A18" s="11">
        <v>5</v>
      </c>
      <c r="B18" s="15"/>
      <c r="C18" s="14"/>
      <c r="D18" s="14"/>
      <c r="E18" s="13"/>
      <c r="F18" s="13"/>
      <c r="G18"/>
      <c r="H18" s="12"/>
      <c r="I18" s="11">
        <f t="shared" si="0"/>
        <v>5</v>
      </c>
      <c r="J18" s="10">
        <f t="shared" si="1"/>
        <v>0</v>
      </c>
      <c r="K18" s="9" t="e">
        <f t="shared" si="2"/>
        <v>#DIV/0!</v>
      </c>
      <c r="L18" s="8" t="e">
        <f t="shared" si="3"/>
        <v>#DIV/0!</v>
      </c>
      <c r="M18" s="7">
        <f t="shared" si="4"/>
        <v>0</v>
      </c>
      <c r="N18" s="7" cm="1">
        <f t="array" ref="N18">_xlfn.IFS(E18="大",$L$10,E18="中",$M$10,E18="小",$N$10,TRUE,C18)</f>
        <v>0</v>
      </c>
      <c r="O18" s="6"/>
    </row>
    <row r="19" spans="1:15" x14ac:dyDescent="0.4">
      <c r="A19" s="11">
        <v>6</v>
      </c>
      <c r="B19" s="15"/>
      <c r="C19" s="14"/>
      <c r="D19" s="14"/>
      <c r="E19" s="13"/>
      <c r="F19" s="13"/>
      <c r="G19"/>
      <c r="H19" s="12"/>
      <c r="I19" s="11">
        <f t="shared" si="0"/>
        <v>6</v>
      </c>
      <c r="J19" s="10">
        <f t="shared" si="1"/>
        <v>0</v>
      </c>
      <c r="K19" s="9" t="e">
        <f t="shared" si="2"/>
        <v>#DIV/0!</v>
      </c>
      <c r="L19" s="8" t="e">
        <f t="shared" si="3"/>
        <v>#DIV/0!</v>
      </c>
      <c r="M19" s="7">
        <f t="shared" si="4"/>
        <v>0</v>
      </c>
      <c r="N19" s="7" cm="1">
        <f t="array" ref="N19">_xlfn.IFS(E19="大",$L$10,E19="中",$M$10,E19="小",$N$10,TRUE,C19)</f>
        <v>0</v>
      </c>
      <c r="O19" s="6"/>
    </row>
    <row r="20" spans="1:15" x14ac:dyDescent="0.4">
      <c r="A20" s="11">
        <v>7</v>
      </c>
      <c r="B20" s="15"/>
      <c r="C20" s="14"/>
      <c r="D20" s="14"/>
      <c r="E20" s="13"/>
      <c r="F20" s="13"/>
      <c r="G20"/>
      <c r="H20" s="12"/>
      <c r="I20" s="11">
        <f t="shared" si="0"/>
        <v>7</v>
      </c>
      <c r="J20" s="10">
        <f t="shared" si="1"/>
        <v>0</v>
      </c>
      <c r="K20" s="9" t="e">
        <f t="shared" si="2"/>
        <v>#DIV/0!</v>
      </c>
      <c r="L20" s="8" t="e">
        <f t="shared" si="3"/>
        <v>#DIV/0!</v>
      </c>
      <c r="M20" s="7">
        <f t="shared" si="4"/>
        <v>0</v>
      </c>
      <c r="N20" s="7" cm="1">
        <f t="array" ref="N20">_xlfn.IFS(E20="大",$L$10,E20="中",$M$10,E20="小",$N$10,TRUE,C20)</f>
        <v>0</v>
      </c>
      <c r="O20" s="6"/>
    </row>
    <row r="21" spans="1:15" x14ac:dyDescent="0.4">
      <c r="A21" s="11">
        <v>8</v>
      </c>
      <c r="B21" s="15"/>
      <c r="C21" s="14"/>
      <c r="D21" s="14"/>
      <c r="E21" s="13"/>
      <c r="F21" s="13"/>
      <c r="G21"/>
      <c r="H21" s="12"/>
      <c r="I21" s="11">
        <f t="shared" si="0"/>
        <v>8</v>
      </c>
      <c r="J21" s="10">
        <f t="shared" si="1"/>
        <v>0</v>
      </c>
      <c r="K21" s="9" t="e">
        <f t="shared" si="2"/>
        <v>#DIV/0!</v>
      </c>
      <c r="L21" s="8" t="e">
        <f t="shared" si="3"/>
        <v>#DIV/0!</v>
      </c>
      <c r="M21" s="7">
        <f t="shared" si="4"/>
        <v>0</v>
      </c>
      <c r="N21" s="7" cm="1">
        <f t="array" ref="N21">_xlfn.IFS(E21="大",$L$10,E21="中",$M$10,E21="小",$N$10,TRUE,C21)</f>
        <v>0</v>
      </c>
      <c r="O21" s="6"/>
    </row>
    <row r="22" spans="1:15" x14ac:dyDescent="0.4">
      <c r="A22" s="11">
        <v>9</v>
      </c>
      <c r="B22" s="15"/>
      <c r="C22" s="14"/>
      <c r="D22" s="14"/>
      <c r="E22" s="13"/>
      <c r="F22" s="13"/>
      <c r="G22"/>
      <c r="H22" s="12"/>
      <c r="I22" s="11">
        <f t="shared" si="0"/>
        <v>9</v>
      </c>
      <c r="J22" s="10">
        <f t="shared" si="1"/>
        <v>0</v>
      </c>
      <c r="K22" s="9" t="e">
        <f t="shared" si="2"/>
        <v>#DIV/0!</v>
      </c>
      <c r="L22" s="8" t="e">
        <f t="shared" si="3"/>
        <v>#DIV/0!</v>
      </c>
      <c r="M22" s="7">
        <f t="shared" si="4"/>
        <v>0</v>
      </c>
      <c r="N22" s="7" cm="1">
        <f t="array" ref="N22">_xlfn.IFS(E22="大",$L$10,E22="中",$M$10,E22="小",$N$10,TRUE,C22)</f>
        <v>0</v>
      </c>
      <c r="O22" s="6"/>
    </row>
    <row r="23" spans="1:15" x14ac:dyDescent="0.4">
      <c r="A23" s="11">
        <v>10</v>
      </c>
      <c r="B23" s="15"/>
      <c r="C23" s="14"/>
      <c r="D23" s="14"/>
      <c r="E23" s="13"/>
      <c r="F23" s="13"/>
      <c r="G23"/>
      <c r="H23" s="12"/>
      <c r="I23" s="11">
        <f t="shared" si="0"/>
        <v>10</v>
      </c>
      <c r="J23" s="10">
        <f t="shared" si="1"/>
        <v>0</v>
      </c>
      <c r="K23" s="9" t="e">
        <f t="shared" si="2"/>
        <v>#DIV/0!</v>
      </c>
      <c r="L23" s="8" t="e">
        <f t="shared" si="3"/>
        <v>#DIV/0!</v>
      </c>
      <c r="M23" s="7">
        <f t="shared" si="4"/>
        <v>0</v>
      </c>
      <c r="N23" s="7" cm="1">
        <f t="array" ref="N23">_xlfn.IFS(E23="大",$L$10,E23="中",$M$10,E23="小",$N$10,TRUE,C23)</f>
        <v>0</v>
      </c>
      <c r="O23" s="6"/>
    </row>
    <row r="24" spans="1:15" x14ac:dyDescent="0.4">
      <c r="A24" s="11">
        <v>11</v>
      </c>
      <c r="B24" s="15"/>
      <c r="C24" s="14"/>
      <c r="D24" s="14"/>
      <c r="E24" s="13"/>
      <c r="F24" s="13"/>
      <c r="G24"/>
      <c r="H24" s="12"/>
      <c r="I24" s="11">
        <f t="shared" si="0"/>
        <v>11</v>
      </c>
      <c r="J24" s="10">
        <f t="shared" si="1"/>
        <v>0</v>
      </c>
      <c r="K24" s="9" t="e">
        <f t="shared" si="2"/>
        <v>#DIV/0!</v>
      </c>
      <c r="L24" s="8" t="e">
        <f t="shared" si="3"/>
        <v>#DIV/0!</v>
      </c>
      <c r="M24" s="7">
        <f t="shared" si="4"/>
        <v>0</v>
      </c>
      <c r="N24" s="7" cm="1">
        <f t="array" ref="N24">_xlfn.IFS(E24="大",$L$10,E24="中",$M$10,E24="小",$N$10,TRUE,C24)</f>
        <v>0</v>
      </c>
      <c r="O24" s="6"/>
    </row>
    <row r="25" spans="1:15" x14ac:dyDescent="0.4">
      <c r="A25" s="11">
        <v>12</v>
      </c>
      <c r="B25" s="15"/>
      <c r="C25" s="14"/>
      <c r="D25" s="14"/>
      <c r="E25" s="13"/>
      <c r="F25" s="13"/>
      <c r="G25"/>
      <c r="H25" s="12"/>
      <c r="I25" s="11">
        <f t="shared" si="0"/>
        <v>12</v>
      </c>
      <c r="J25" s="10">
        <f t="shared" si="1"/>
        <v>0</v>
      </c>
      <c r="K25" s="9" t="e">
        <f t="shared" si="2"/>
        <v>#DIV/0!</v>
      </c>
      <c r="L25" s="8" t="e">
        <f t="shared" si="3"/>
        <v>#DIV/0!</v>
      </c>
      <c r="M25" s="7">
        <f t="shared" si="4"/>
        <v>0</v>
      </c>
      <c r="N25" s="7" cm="1">
        <f t="array" ref="N25">_xlfn.IFS(E25="大",$L$10,E25="中",$M$10,E25="小",$N$10,TRUE,C25)</f>
        <v>0</v>
      </c>
      <c r="O25" s="6"/>
    </row>
    <row r="26" spans="1:15" x14ac:dyDescent="0.4">
      <c r="A26" s="11">
        <v>13</v>
      </c>
      <c r="B26" s="15"/>
      <c r="C26" s="14"/>
      <c r="D26" s="14"/>
      <c r="E26" s="13"/>
      <c r="F26" s="13"/>
      <c r="G26"/>
      <c r="H26" s="12"/>
      <c r="I26" s="11">
        <f t="shared" si="0"/>
        <v>13</v>
      </c>
      <c r="J26" s="10">
        <f t="shared" si="1"/>
        <v>0</v>
      </c>
      <c r="K26" s="9" t="e">
        <f t="shared" si="2"/>
        <v>#DIV/0!</v>
      </c>
      <c r="L26" s="8" t="e">
        <f t="shared" si="3"/>
        <v>#DIV/0!</v>
      </c>
      <c r="M26" s="7">
        <f t="shared" si="4"/>
        <v>0</v>
      </c>
      <c r="N26" s="7" cm="1">
        <f t="array" ref="N26">_xlfn.IFS(E26="大",$L$10,E26="中",$M$10,E26="小",$N$10,TRUE,C26)</f>
        <v>0</v>
      </c>
      <c r="O26" s="6"/>
    </row>
    <row r="27" spans="1:15" x14ac:dyDescent="0.4">
      <c r="A27" s="11">
        <v>14</v>
      </c>
      <c r="B27" s="15"/>
      <c r="C27" s="14"/>
      <c r="D27" s="14"/>
      <c r="E27" s="13"/>
      <c r="F27" s="13"/>
      <c r="G27"/>
      <c r="H27" s="12"/>
      <c r="I27" s="11">
        <f t="shared" si="0"/>
        <v>14</v>
      </c>
      <c r="J27" s="10">
        <f t="shared" si="1"/>
        <v>0</v>
      </c>
      <c r="K27" s="9" t="e">
        <f t="shared" si="2"/>
        <v>#DIV/0!</v>
      </c>
      <c r="L27" s="8" t="e">
        <f t="shared" si="3"/>
        <v>#DIV/0!</v>
      </c>
      <c r="M27" s="7">
        <f t="shared" si="4"/>
        <v>0</v>
      </c>
      <c r="N27" s="7" cm="1">
        <f t="array" ref="N27">_xlfn.IFS(E27="大",$L$10,E27="中",$M$10,E27="小",$N$10,TRUE,C27)</f>
        <v>0</v>
      </c>
      <c r="O27" s="6"/>
    </row>
    <row r="28" spans="1:15" x14ac:dyDescent="0.4">
      <c r="A28" s="11">
        <v>15</v>
      </c>
      <c r="B28" s="15"/>
      <c r="C28" s="14"/>
      <c r="D28" s="14"/>
      <c r="E28" s="13"/>
      <c r="F28" s="13"/>
      <c r="G28"/>
      <c r="H28" s="12"/>
      <c r="I28" s="11">
        <f t="shared" si="0"/>
        <v>15</v>
      </c>
      <c r="J28" s="10">
        <f t="shared" si="1"/>
        <v>0</v>
      </c>
      <c r="K28" s="9" t="e">
        <f t="shared" si="2"/>
        <v>#DIV/0!</v>
      </c>
      <c r="L28" s="8" t="e">
        <f t="shared" si="3"/>
        <v>#DIV/0!</v>
      </c>
      <c r="M28" s="7">
        <f t="shared" si="4"/>
        <v>0</v>
      </c>
      <c r="N28" s="7" cm="1">
        <f t="array" ref="N28">_xlfn.IFS(E28="大",$L$10,E28="中",$M$10,E28="小",$N$10,TRUE,C28)</f>
        <v>0</v>
      </c>
      <c r="O28" s="6"/>
    </row>
    <row r="29" spans="1:15" x14ac:dyDescent="0.4">
      <c r="A29" s="11">
        <v>16</v>
      </c>
      <c r="B29" s="15"/>
      <c r="C29" s="14"/>
      <c r="D29" s="14"/>
      <c r="E29" s="13"/>
      <c r="F29" s="13"/>
      <c r="G29"/>
      <c r="H29" s="12"/>
      <c r="I29" s="11">
        <f t="shared" si="0"/>
        <v>16</v>
      </c>
      <c r="J29" s="10">
        <f t="shared" si="1"/>
        <v>0</v>
      </c>
      <c r="K29" s="9" t="e">
        <f t="shared" si="2"/>
        <v>#DIV/0!</v>
      </c>
      <c r="L29" s="8" t="e">
        <f t="shared" si="3"/>
        <v>#DIV/0!</v>
      </c>
      <c r="M29" s="7">
        <f t="shared" si="4"/>
        <v>0</v>
      </c>
      <c r="N29" s="7" cm="1">
        <f t="array" ref="N29">_xlfn.IFS(E29="大",$L$10,E29="中",$M$10,E29="小",$N$10,TRUE,C29)</f>
        <v>0</v>
      </c>
      <c r="O29" s="6"/>
    </row>
    <row r="30" spans="1:15" x14ac:dyDescent="0.4">
      <c r="A30" s="11">
        <v>17</v>
      </c>
      <c r="B30" s="15"/>
      <c r="C30" s="14"/>
      <c r="D30" s="14"/>
      <c r="E30" s="13"/>
      <c r="F30" s="13"/>
      <c r="G30"/>
      <c r="H30" s="12"/>
      <c r="I30" s="11">
        <f t="shared" si="0"/>
        <v>17</v>
      </c>
      <c r="J30" s="10">
        <f t="shared" si="1"/>
        <v>0</v>
      </c>
      <c r="K30" s="9" t="e">
        <f t="shared" si="2"/>
        <v>#DIV/0!</v>
      </c>
      <c r="L30" s="8" t="e">
        <f t="shared" si="3"/>
        <v>#DIV/0!</v>
      </c>
      <c r="M30" s="7">
        <f t="shared" si="4"/>
        <v>0</v>
      </c>
      <c r="N30" s="7" cm="1">
        <f t="array" ref="N30">_xlfn.IFS(E30="大",$L$10,E30="中",$M$10,E30="小",$N$10,TRUE,C30)</f>
        <v>0</v>
      </c>
      <c r="O30" s="6"/>
    </row>
    <row r="31" spans="1:15" x14ac:dyDescent="0.4">
      <c r="A31" s="11">
        <v>18</v>
      </c>
      <c r="B31" s="15"/>
      <c r="C31" s="14"/>
      <c r="D31" s="14"/>
      <c r="E31" s="13"/>
      <c r="F31" s="13"/>
      <c r="G31"/>
      <c r="H31" s="12"/>
      <c r="I31" s="11">
        <f t="shared" si="0"/>
        <v>18</v>
      </c>
      <c r="J31" s="10">
        <f t="shared" si="1"/>
        <v>0</v>
      </c>
      <c r="K31" s="9" t="e">
        <f t="shared" si="2"/>
        <v>#DIV/0!</v>
      </c>
      <c r="L31" s="8" t="e">
        <f t="shared" si="3"/>
        <v>#DIV/0!</v>
      </c>
      <c r="M31" s="7">
        <f t="shared" si="4"/>
        <v>0</v>
      </c>
      <c r="N31" s="7" cm="1">
        <f t="array" ref="N31">_xlfn.IFS(E31="大",$L$10,E31="中",$M$10,E31="小",$N$10,TRUE,C31)</f>
        <v>0</v>
      </c>
      <c r="O31" s="6"/>
    </row>
    <row r="32" spans="1:15" x14ac:dyDescent="0.4">
      <c r="A32" s="11">
        <v>19</v>
      </c>
      <c r="B32" s="15"/>
      <c r="C32" s="14"/>
      <c r="D32" s="14"/>
      <c r="E32" s="13"/>
      <c r="F32" s="13"/>
      <c r="G32"/>
      <c r="H32" s="12"/>
      <c r="I32" s="11">
        <f t="shared" si="0"/>
        <v>19</v>
      </c>
      <c r="J32" s="10">
        <f t="shared" si="1"/>
        <v>0</v>
      </c>
      <c r="K32" s="9" t="e">
        <f t="shared" si="2"/>
        <v>#DIV/0!</v>
      </c>
      <c r="L32" s="8" t="e">
        <f t="shared" si="3"/>
        <v>#DIV/0!</v>
      </c>
      <c r="M32" s="7">
        <f t="shared" si="4"/>
        <v>0</v>
      </c>
      <c r="N32" s="7" cm="1">
        <f t="array" ref="N32">_xlfn.IFS(E32="大",$L$10,E32="中",$M$10,E32="小",$N$10,TRUE,C32)</f>
        <v>0</v>
      </c>
      <c r="O32" s="6"/>
    </row>
    <row r="33" spans="1:15" x14ac:dyDescent="0.4">
      <c r="A33" s="11">
        <v>20</v>
      </c>
      <c r="B33" s="15"/>
      <c r="C33" s="14"/>
      <c r="D33" s="14"/>
      <c r="E33" s="13"/>
      <c r="F33" s="13"/>
      <c r="G33"/>
      <c r="H33" s="12"/>
      <c r="I33" s="11">
        <f t="shared" si="0"/>
        <v>20</v>
      </c>
      <c r="J33" s="10">
        <f t="shared" si="1"/>
        <v>0</v>
      </c>
      <c r="K33" s="9" t="e">
        <f t="shared" si="2"/>
        <v>#DIV/0!</v>
      </c>
      <c r="L33" s="8" t="e">
        <f t="shared" si="3"/>
        <v>#DIV/0!</v>
      </c>
      <c r="M33" s="7">
        <f t="shared" si="4"/>
        <v>0</v>
      </c>
      <c r="N33" s="7" cm="1">
        <f t="array" ref="N33">_xlfn.IFS(E33="大",$L$10,E33="中",$M$10,E33="小",$N$10,TRUE,C33)</f>
        <v>0</v>
      </c>
      <c r="O33" s="6"/>
    </row>
    <row r="34" spans="1:15" x14ac:dyDescent="0.4">
      <c r="A34" s="11">
        <v>21</v>
      </c>
      <c r="B34" s="15"/>
      <c r="C34" s="14"/>
      <c r="D34" s="14"/>
      <c r="E34" s="13"/>
      <c r="F34" s="13"/>
      <c r="G34"/>
      <c r="H34" s="12"/>
      <c r="I34" s="11">
        <f t="shared" si="0"/>
        <v>21</v>
      </c>
      <c r="J34" s="10">
        <f t="shared" si="1"/>
        <v>0</v>
      </c>
      <c r="K34" s="9" t="e">
        <f t="shared" si="2"/>
        <v>#DIV/0!</v>
      </c>
      <c r="L34" s="8" t="e">
        <f t="shared" si="3"/>
        <v>#DIV/0!</v>
      </c>
      <c r="M34" s="7">
        <f t="shared" si="4"/>
        <v>0</v>
      </c>
      <c r="N34" s="7" cm="1">
        <f t="array" ref="N34">_xlfn.IFS(E34="大",$L$10,E34="中",$M$10,E34="小",$N$10,TRUE,C34)</f>
        <v>0</v>
      </c>
      <c r="O34" s="6"/>
    </row>
    <row r="35" spans="1:15" x14ac:dyDescent="0.4">
      <c r="A35" s="11">
        <v>22</v>
      </c>
      <c r="B35" s="15"/>
      <c r="C35" s="14"/>
      <c r="D35" s="14"/>
      <c r="E35" s="13"/>
      <c r="F35" s="13"/>
      <c r="G35"/>
      <c r="H35" s="12"/>
      <c r="I35" s="11">
        <f t="shared" si="0"/>
        <v>22</v>
      </c>
      <c r="J35" s="10">
        <f t="shared" si="1"/>
        <v>0</v>
      </c>
      <c r="K35" s="9" t="e">
        <f t="shared" si="2"/>
        <v>#DIV/0!</v>
      </c>
      <c r="L35" s="8" t="e">
        <f t="shared" si="3"/>
        <v>#DIV/0!</v>
      </c>
      <c r="M35" s="7">
        <f t="shared" si="4"/>
        <v>0</v>
      </c>
      <c r="N35" s="7" cm="1">
        <f t="array" ref="N35">_xlfn.IFS(E35="大",$L$10,E35="中",$M$10,E35="小",$N$10,TRUE,C35)</f>
        <v>0</v>
      </c>
      <c r="O35" s="6"/>
    </row>
    <row r="36" spans="1:15" x14ac:dyDescent="0.4">
      <c r="A36" s="11">
        <v>23</v>
      </c>
      <c r="B36" s="15"/>
      <c r="C36" s="14"/>
      <c r="D36" s="14"/>
      <c r="E36" s="13"/>
      <c r="F36" s="13"/>
      <c r="G36"/>
      <c r="H36" s="12"/>
      <c r="I36" s="11">
        <f t="shared" si="0"/>
        <v>23</v>
      </c>
      <c r="J36" s="10">
        <f t="shared" si="1"/>
        <v>0</v>
      </c>
      <c r="K36" s="9" t="e">
        <f t="shared" si="2"/>
        <v>#DIV/0!</v>
      </c>
      <c r="L36" s="8" t="e">
        <f t="shared" si="3"/>
        <v>#DIV/0!</v>
      </c>
      <c r="M36" s="7">
        <f t="shared" si="4"/>
        <v>0</v>
      </c>
      <c r="N36" s="7" cm="1">
        <f t="array" ref="N36">_xlfn.IFS(E36="大",$L$10,E36="中",$M$10,E36="小",$N$10,TRUE,C36)</f>
        <v>0</v>
      </c>
      <c r="O36" s="6"/>
    </row>
    <row r="37" spans="1:15" x14ac:dyDescent="0.4">
      <c r="A37" s="11">
        <v>24</v>
      </c>
      <c r="B37" s="15"/>
      <c r="C37" s="14"/>
      <c r="D37" s="14"/>
      <c r="E37" s="13"/>
      <c r="F37" s="13"/>
      <c r="G37"/>
      <c r="H37" s="12"/>
      <c r="I37" s="11">
        <f t="shared" si="0"/>
        <v>24</v>
      </c>
      <c r="J37" s="10">
        <f t="shared" si="1"/>
        <v>0</v>
      </c>
      <c r="K37" s="9" t="e">
        <f t="shared" si="2"/>
        <v>#DIV/0!</v>
      </c>
      <c r="L37" s="8" t="e">
        <f t="shared" si="3"/>
        <v>#DIV/0!</v>
      </c>
      <c r="M37" s="7">
        <f t="shared" si="4"/>
        <v>0</v>
      </c>
      <c r="N37" s="7" cm="1">
        <f t="array" ref="N37">_xlfn.IFS(E37="大",$L$10,E37="中",$M$10,E37="小",$N$10,TRUE,C37)</f>
        <v>0</v>
      </c>
      <c r="O37" s="6"/>
    </row>
    <row r="38" spans="1:15" x14ac:dyDescent="0.4">
      <c r="A38" s="11">
        <v>25</v>
      </c>
      <c r="B38" s="15"/>
      <c r="C38" s="14"/>
      <c r="D38" s="14"/>
      <c r="E38" s="13"/>
      <c r="F38" s="13"/>
      <c r="G38"/>
      <c r="H38" s="12"/>
      <c r="I38" s="11">
        <f t="shared" si="0"/>
        <v>25</v>
      </c>
      <c r="J38" s="10">
        <f t="shared" si="1"/>
        <v>0</v>
      </c>
      <c r="K38" s="9" t="e">
        <f t="shared" si="2"/>
        <v>#DIV/0!</v>
      </c>
      <c r="L38" s="8" t="e">
        <f t="shared" si="3"/>
        <v>#DIV/0!</v>
      </c>
      <c r="M38" s="7">
        <f t="shared" si="4"/>
        <v>0</v>
      </c>
      <c r="N38" s="7" cm="1">
        <f t="array" ref="N38">_xlfn.IFS(E38="大",$L$10,E38="中",$M$10,E38="小",$N$10,TRUE,C38)</f>
        <v>0</v>
      </c>
      <c r="O38" s="6"/>
    </row>
    <row r="39" spans="1:15" x14ac:dyDescent="0.4">
      <c r="A39" s="11">
        <v>26</v>
      </c>
      <c r="B39" s="15"/>
      <c r="C39" s="14"/>
      <c r="D39" s="14"/>
      <c r="E39" s="13"/>
      <c r="F39" s="13"/>
      <c r="G39"/>
      <c r="H39" s="12"/>
      <c r="I39" s="11">
        <f t="shared" si="0"/>
        <v>26</v>
      </c>
      <c r="J39" s="10">
        <f t="shared" si="1"/>
        <v>0</v>
      </c>
      <c r="K39" s="9" t="e">
        <f t="shared" si="2"/>
        <v>#DIV/0!</v>
      </c>
      <c r="L39" s="8" t="e">
        <f t="shared" si="3"/>
        <v>#DIV/0!</v>
      </c>
      <c r="M39" s="7">
        <f t="shared" si="4"/>
        <v>0</v>
      </c>
      <c r="N39" s="7" cm="1">
        <f t="array" ref="N39">_xlfn.IFS(E39="大",$L$10,E39="中",$M$10,E39="小",$N$10,TRUE,C39)</f>
        <v>0</v>
      </c>
      <c r="O39" s="6"/>
    </row>
    <row r="40" spans="1:15" x14ac:dyDescent="0.4">
      <c r="A40" s="11">
        <v>27</v>
      </c>
      <c r="B40" s="15"/>
      <c r="C40" s="14"/>
      <c r="D40" s="14"/>
      <c r="E40" s="13"/>
      <c r="F40" s="13"/>
      <c r="G40"/>
      <c r="H40" s="12"/>
      <c r="I40" s="11">
        <f t="shared" si="0"/>
        <v>27</v>
      </c>
      <c r="J40" s="10">
        <f t="shared" si="1"/>
        <v>0</v>
      </c>
      <c r="K40" s="9" t="e">
        <f t="shared" si="2"/>
        <v>#DIV/0!</v>
      </c>
      <c r="L40" s="8" t="e">
        <f t="shared" si="3"/>
        <v>#DIV/0!</v>
      </c>
      <c r="M40" s="7">
        <f t="shared" si="4"/>
        <v>0</v>
      </c>
      <c r="N40" s="7" cm="1">
        <f t="array" ref="N40">_xlfn.IFS(E40="大",$L$10,E40="中",$M$10,E40="小",$N$10,TRUE,C40)</f>
        <v>0</v>
      </c>
      <c r="O40" s="6"/>
    </row>
    <row r="41" spans="1:15" x14ac:dyDescent="0.4">
      <c r="A41" s="11">
        <v>28</v>
      </c>
      <c r="B41" s="15"/>
      <c r="C41" s="14"/>
      <c r="D41" s="14"/>
      <c r="E41" s="13"/>
      <c r="F41" s="13"/>
      <c r="G41"/>
      <c r="H41" s="12"/>
      <c r="I41" s="11">
        <f t="shared" si="0"/>
        <v>28</v>
      </c>
      <c r="J41" s="10">
        <f t="shared" si="1"/>
        <v>0</v>
      </c>
      <c r="K41" s="9" t="e">
        <f t="shared" si="2"/>
        <v>#DIV/0!</v>
      </c>
      <c r="L41" s="8" t="e">
        <f t="shared" si="3"/>
        <v>#DIV/0!</v>
      </c>
      <c r="M41" s="7">
        <f t="shared" si="4"/>
        <v>0</v>
      </c>
      <c r="N41" s="7" cm="1">
        <f t="array" ref="N41">_xlfn.IFS(E41="大",$L$10,E41="中",$M$10,E41="小",$N$10,TRUE,C41)</f>
        <v>0</v>
      </c>
      <c r="O41" s="6"/>
    </row>
    <row r="42" spans="1:15" x14ac:dyDescent="0.4">
      <c r="A42" s="11">
        <v>29</v>
      </c>
      <c r="B42" s="15"/>
      <c r="C42" s="14"/>
      <c r="D42" s="14"/>
      <c r="E42" s="13"/>
      <c r="F42" s="13"/>
      <c r="G42"/>
      <c r="H42" s="12"/>
      <c r="I42" s="11">
        <f t="shared" si="0"/>
        <v>29</v>
      </c>
      <c r="J42" s="10">
        <f t="shared" si="1"/>
        <v>0</v>
      </c>
      <c r="K42" s="9" t="e">
        <f t="shared" si="2"/>
        <v>#DIV/0!</v>
      </c>
      <c r="L42" s="8" t="e">
        <f t="shared" si="3"/>
        <v>#DIV/0!</v>
      </c>
      <c r="M42" s="7">
        <f t="shared" si="4"/>
        <v>0</v>
      </c>
      <c r="N42" s="7" cm="1">
        <f t="array" ref="N42">_xlfn.IFS(E42="大",$L$10,E42="中",$M$10,E42="小",$N$10,TRUE,C42)</f>
        <v>0</v>
      </c>
      <c r="O42" s="6"/>
    </row>
    <row r="43" spans="1:15" x14ac:dyDescent="0.4">
      <c r="A43" s="11">
        <v>30</v>
      </c>
      <c r="B43" s="15"/>
      <c r="C43" s="14"/>
      <c r="D43" s="14"/>
      <c r="E43" s="13"/>
      <c r="F43" s="13"/>
      <c r="G43"/>
      <c r="H43" s="12"/>
      <c r="I43" s="11">
        <f t="shared" si="0"/>
        <v>30</v>
      </c>
      <c r="J43" s="10">
        <f t="shared" si="1"/>
        <v>0</v>
      </c>
      <c r="K43" s="9" t="e">
        <f t="shared" si="2"/>
        <v>#DIV/0!</v>
      </c>
      <c r="L43" s="8" t="e">
        <f t="shared" si="3"/>
        <v>#DIV/0!</v>
      </c>
      <c r="M43" s="7">
        <f t="shared" si="4"/>
        <v>0</v>
      </c>
      <c r="N43" s="7" cm="1">
        <f t="array" ref="N43">_xlfn.IFS(E43="大",$L$10,E43="中",$M$10,E43="小",$N$10,TRUE,C43)</f>
        <v>0</v>
      </c>
      <c r="O43" s="6"/>
    </row>
    <row r="44" spans="1:15" x14ac:dyDescent="0.4">
      <c r="A44" s="11">
        <v>31</v>
      </c>
      <c r="B44" s="15"/>
      <c r="C44" s="14"/>
      <c r="D44" s="14"/>
      <c r="E44" s="13"/>
      <c r="F44" s="13"/>
      <c r="G44"/>
      <c r="H44" s="12"/>
      <c r="I44" s="11">
        <f t="shared" si="0"/>
        <v>31</v>
      </c>
      <c r="J44" s="10">
        <f t="shared" si="1"/>
        <v>0</v>
      </c>
      <c r="K44" s="9" t="e">
        <f t="shared" si="2"/>
        <v>#DIV/0!</v>
      </c>
      <c r="L44" s="8" t="e">
        <f t="shared" si="3"/>
        <v>#DIV/0!</v>
      </c>
      <c r="M44" s="7">
        <f t="shared" si="4"/>
        <v>0</v>
      </c>
      <c r="N44" s="7" cm="1">
        <f t="array" ref="N44">_xlfn.IFS(E44="大",$L$10,E44="中",$M$10,E44="小",$N$10,TRUE,C44)</f>
        <v>0</v>
      </c>
      <c r="O44" s="6"/>
    </row>
    <row r="45" spans="1:15" x14ac:dyDescent="0.4">
      <c r="A45" s="11">
        <v>32</v>
      </c>
      <c r="B45" s="15"/>
      <c r="C45" s="14"/>
      <c r="D45" s="14"/>
      <c r="E45" s="13"/>
      <c r="F45" s="13"/>
      <c r="G45"/>
      <c r="H45" s="12"/>
      <c r="I45" s="11">
        <f t="shared" si="0"/>
        <v>32</v>
      </c>
      <c r="J45" s="10">
        <f t="shared" si="1"/>
        <v>0</v>
      </c>
      <c r="K45" s="9" t="e">
        <f t="shared" si="2"/>
        <v>#DIV/0!</v>
      </c>
      <c r="L45" s="8" t="e">
        <f t="shared" si="3"/>
        <v>#DIV/0!</v>
      </c>
      <c r="M45" s="7">
        <f t="shared" si="4"/>
        <v>0</v>
      </c>
      <c r="N45" s="7" cm="1">
        <f t="array" ref="N45">_xlfn.IFS(E45="大",$L$10,E45="中",$M$10,E45="小",$N$10,TRUE,C45)</f>
        <v>0</v>
      </c>
      <c r="O45" s="6"/>
    </row>
    <row r="46" spans="1:15" x14ac:dyDescent="0.4">
      <c r="A46" s="11">
        <v>33</v>
      </c>
      <c r="B46" s="15"/>
      <c r="C46" s="14"/>
      <c r="D46" s="14"/>
      <c r="E46" s="13"/>
      <c r="F46" s="13"/>
      <c r="G46"/>
      <c r="H46" s="12"/>
      <c r="I46" s="11">
        <f t="shared" si="0"/>
        <v>33</v>
      </c>
      <c r="J46" s="10">
        <f t="shared" si="1"/>
        <v>0</v>
      </c>
      <c r="K46" s="9" t="e">
        <f t="shared" si="2"/>
        <v>#DIV/0!</v>
      </c>
      <c r="L46" s="8" t="e">
        <f t="shared" si="3"/>
        <v>#DIV/0!</v>
      </c>
      <c r="M46" s="7">
        <f t="shared" si="4"/>
        <v>0</v>
      </c>
      <c r="N46" s="7" cm="1">
        <f t="array" ref="N46">_xlfn.IFS(E46="大",$L$10,E46="中",$M$10,E46="小",$N$10,TRUE,C46)</f>
        <v>0</v>
      </c>
      <c r="O46" s="6"/>
    </row>
    <row r="47" spans="1:15" x14ac:dyDescent="0.4">
      <c r="A47" s="11">
        <v>34</v>
      </c>
      <c r="B47" s="15"/>
      <c r="C47" s="14"/>
      <c r="D47" s="14"/>
      <c r="E47" s="13"/>
      <c r="F47" s="13"/>
      <c r="G47"/>
      <c r="H47" s="12"/>
      <c r="I47" s="11">
        <f t="shared" si="0"/>
        <v>34</v>
      </c>
      <c r="J47" s="10">
        <f t="shared" si="1"/>
        <v>0</v>
      </c>
      <c r="K47" s="9" t="e">
        <f t="shared" si="2"/>
        <v>#DIV/0!</v>
      </c>
      <c r="L47" s="8" t="e">
        <f t="shared" si="3"/>
        <v>#DIV/0!</v>
      </c>
      <c r="M47" s="7">
        <f t="shared" si="4"/>
        <v>0</v>
      </c>
      <c r="N47" s="7" cm="1">
        <f t="array" ref="N47">_xlfn.IFS(E47="大",$L$10,E47="中",$M$10,E47="小",$N$10,TRUE,C47)</f>
        <v>0</v>
      </c>
      <c r="O47" s="6"/>
    </row>
    <row r="48" spans="1:15" x14ac:dyDescent="0.4">
      <c r="A48" s="11">
        <v>35</v>
      </c>
      <c r="B48" s="15"/>
      <c r="C48" s="14"/>
      <c r="D48" s="14"/>
      <c r="E48" s="13"/>
      <c r="F48" s="13"/>
      <c r="G48"/>
      <c r="H48" s="12"/>
      <c r="I48" s="11">
        <f t="shared" si="0"/>
        <v>35</v>
      </c>
      <c r="J48" s="10">
        <f t="shared" si="1"/>
        <v>0</v>
      </c>
      <c r="K48" s="9" t="e">
        <f t="shared" si="2"/>
        <v>#DIV/0!</v>
      </c>
      <c r="L48" s="8" t="e">
        <f t="shared" si="3"/>
        <v>#DIV/0!</v>
      </c>
      <c r="M48" s="7">
        <f t="shared" si="4"/>
        <v>0</v>
      </c>
      <c r="N48" s="7" cm="1">
        <f t="array" ref="N48">_xlfn.IFS(E48="大",$L$10,E48="中",$M$10,E48="小",$N$10,TRUE,C48)</f>
        <v>0</v>
      </c>
      <c r="O48" s="6"/>
    </row>
    <row r="49" spans="1:15" x14ac:dyDescent="0.4">
      <c r="A49" s="11">
        <v>36</v>
      </c>
      <c r="B49" s="15"/>
      <c r="C49" s="14"/>
      <c r="D49" s="14"/>
      <c r="E49" s="13"/>
      <c r="F49" s="13"/>
      <c r="G49"/>
      <c r="H49" s="12"/>
      <c r="I49" s="11">
        <f t="shared" si="0"/>
        <v>36</v>
      </c>
      <c r="J49" s="10">
        <f t="shared" si="1"/>
        <v>0</v>
      </c>
      <c r="K49" s="9" t="e">
        <f t="shared" si="2"/>
        <v>#DIV/0!</v>
      </c>
      <c r="L49" s="8" t="e">
        <f t="shared" si="3"/>
        <v>#DIV/0!</v>
      </c>
      <c r="M49" s="7">
        <f t="shared" si="4"/>
        <v>0</v>
      </c>
      <c r="N49" s="7" cm="1">
        <f t="array" ref="N49">_xlfn.IFS(E49="大",$L$10,E49="中",$M$10,E49="小",$N$10,TRUE,C49)</f>
        <v>0</v>
      </c>
      <c r="O49" s="6"/>
    </row>
    <row r="50" spans="1:15" x14ac:dyDescent="0.4">
      <c r="A50" s="11">
        <v>37</v>
      </c>
      <c r="B50" s="15"/>
      <c r="C50" s="14"/>
      <c r="D50" s="14"/>
      <c r="E50" s="13"/>
      <c r="F50" s="13"/>
      <c r="G50"/>
      <c r="H50" s="12"/>
      <c r="I50" s="11">
        <f t="shared" si="0"/>
        <v>37</v>
      </c>
      <c r="J50" s="10">
        <f t="shared" si="1"/>
        <v>0</v>
      </c>
      <c r="K50" s="9" t="e">
        <f t="shared" si="2"/>
        <v>#DIV/0!</v>
      </c>
      <c r="L50" s="8" t="e">
        <f t="shared" si="3"/>
        <v>#DIV/0!</v>
      </c>
      <c r="M50" s="7">
        <f t="shared" si="4"/>
        <v>0</v>
      </c>
      <c r="N50" s="7" cm="1">
        <f t="array" ref="N50">_xlfn.IFS(E50="大",$L$10,E50="中",$M$10,E50="小",$N$10,TRUE,C50)</f>
        <v>0</v>
      </c>
      <c r="O50" s="6"/>
    </row>
    <row r="51" spans="1:15" x14ac:dyDescent="0.4">
      <c r="A51" s="11">
        <v>38</v>
      </c>
      <c r="B51" s="15"/>
      <c r="C51" s="14"/>
      <c r="D51" s="14"/>
      <c r="E51" s="13"/>
      <c r="F51" s="13"/>
      <c r="G51"/>
      <c r="H51" s="12"/>
      <c r="I51" s="11">
        <f t="shared" si="0"/>
        <v>38</v>
      </c>
      <c r="J51" s="10">
        <f t="shared" si="1"/>
        <v>0</v>
      </c>
      <c r="K51" s="9" t="e">
        <f t="shared" si="2"/>
        <v>#DIV/0!</v>
      </c>
      <c r="L51" s="8" t="e">
        <f t="shared" si="3"/>
        <v>#DIV/0!</v>
      </c>
      <c r="M51" s="7">
        <f t="shared" si="4"/>
        <v>0</v>
      </c>
      <c r="N51" s="7" cm="1">
        <f t="array" ref="N51">_xlfn.IFS(E51="大",$L$10,E51="中",$M$10,E51="小",$N$10,TRUE,C51)</f>
        <v>0</v>
      </c>
      <c r="O51" s="6"/>
    </row>
    <row r="52" spans="1:15" x14ac:dyDescent="0.4">
      <c r="A52" s="11">
        <v>39</v>
      </c>
      <c r="B52" s="15"/>
      <c r="C52" s="14"/>
      <c r="D52" s="14"/>
      <c r="E52" s="13"/>
      <c r="F52" s="13"/>
      <c r="G52"/>
      <c r="H52" s="12"/>
      <c r="I52" s="11">
        <f t="shared" si="0"/>
        <v>39</v>
      </c>
      <c r="J52" s="10">
        <f t="shared" si="1"/>
        <v>0</v>
      </c>
      <c r="K52" s="9" t="e">
        <f t="shared" si="2"/>
        <v>#DIV/0!</v>
      </c>
      <c r="L52" s="8" t="e">
        <f t="shared" si="3"/>
        <v>#DIV/0!</v>
      </c>
      <c r="M52" s="7">
        <f t="shared" si="4"/>
        <v>0</v>
      </c>
      <c r="N52" s="7" cm="1">
        <f t="array" ref="N52">_xlfn.IFS(E52="大",$L$10,E52="中",$M$10,E52="小",$N$10,TRUE,C52)</f>
        <v>0</v>
      </c>
      <c r="O52" s="6"/>
    </row>
    <row r="53" spans="1:15" x14ac:dyDescent="0.4">
      <c r="A53" s="11">
        <v>40</v>
      </c>
      <c r="B53" s="15"/>
      <c r="C53" s="14"/>
      <c r="D53" s="14"/>
      <c r="E53" s="13"/>
      <c r="F53" s="13"/>
      <c r="G53"/>
      <c r="H53" s="12"/>
      <c r="I53" s="11">
        <f t="shared" si="0"/>
        <v>40</v>
      </c>
      <c r="J53" s="10">
        <f t="shared" si="1"/>
        <v>0</v>
      </c>
      <c r="K53" s="9" t="e">
        <f t="shared" si="2"/>
        <v>#DIV/0!</v>
      </c>
      <c r="L53" s="8" t="e">
        <f t="shared" si="3"/>
        <v>#DIV/0!</v>
      </c>
      <c r="M53" s="7">
        <f t="shared" si="4"/>
        <v>0</v>
      </c>
      <c r="N53" s="7" cm="1">
        <f t="array" ref="N53">_xlfn.IFS(E53="大",$L$10,E53="中",$M$10,E53="小",$N$10,TRUE,C53)</f>
        <v>0</v>
      </c>
      <c r="O53" s="6"/>
    </row>
    <row r="54" spans="1:15" x14ac:dyDescent="0.4">
      <c r="A54" s="11">
        <v>41</v>
      </c>
      <c r="B54" s="15"/>
      <c r="C54" s="14"/>
      <c r="D54" s="14"/>
      <c r="E54" s="13"/>
      <c r="F54" s="13"/>
      <c r="G54"/>
      <c r="H54" s="12"/>
      <c r="I54" s="11">
        <f t="shared" si="0"/>
        <v>41</v>
      </c>
      <c r="J54" s="10">
        <f t="shared" si="1"/>
        <v>0</v>
      </c>
      <c r="K54" s="9" t="e">
        <f t="shared" si="2"/>
        <v>#DIV/0!</v>
      </c>
      <c r="L54" s="8" t="e">
        <f t="shared" si="3"/>
        <v>#DIV/0!</v>
      </c>
      <c r="M54" s="7">
        <f t="shared" si="4"/>
        <v>0</v>
      </c>
      <c r="N54" s="7" cm="1">
        <f t="array" ref="N54">_xlfn.IFS(E54="大",$L$10,E54="中",$M$10,E54="小",$N$10,TRUE,C54)</f>
        <v>0</v>
      </c>
      <c r="O54" s="6"/>
    </row>
    <row r="55" spans="1:15" x14ac:dyDescent="0.4">
      <c r="A55" s="11">
        <v>42</v>
      </c>
      <c r="B55" s="15"/>
      <c r="C55" s="14"/>
      <c r="D55" s="14"/>
      <c r="E55" s="13"/>
      <c r="F55" s="13"/>
      <c r="G55"/>
      <c r="H55" s="12"/>
      <c r="I55" s="11">
        <f t="shared" si="0"/>
        <v>42</v>
      </c>
      <c r="J55" s="10">
        <f t="shared" si="1"/>
        <v>0</v>
      </c>
      <c r="K55" s="9" t="e">
        <f t="shared" si="2"/>
        <v>#DIV/0!</v>
      </c>
      <c r="L55" s="8" t="e">
        <f t="shared" si="3"/>
        <v>#DIV/0!</v>
      </c>
      <c r="M55" s="7">
        <f t="shared" si="4"/>
        <v>0</v>
      </c>
      <c r="N55" s="7" cm="1">
        <f t="array" ref="N55">_xlfn.IFS(E55="大",$L$10,E55="中",$M$10,E55="小",$N$10,TRUE,C55)</f>
        <v>0</v>
      </c>
      <c r="O55" s="6"/>
    </row>
    <row r="56" spans="1:15" x14ac:dyDescent="0.4">
      <c r="A56" s="11">
        <v>43</v>
      </c>
      <c r="B56" s="15"/>
      <c r="C56" s="14"/>
      <c r="D56" s="14"/>
      <c r="E56" s="13"/>
      <c r="F56" s="13"/>
      <c r="G56"/>
      <c r="H56" s="12"/>
      <c r="I56" s="11">
        <f t="shared" si="0"/>
        <v>43</v>
      </c>
      <c r="J56" s="10">
        <f t="shared" si="1"/>
        <v>0</v>
      </c>
      <c r="K56" s="9" t="e">
        <f t="shared" si="2"/>
        <v>#DIV/0!</v>
      </c>
      <c r="L56" s="8" t="e">
        <f t="shared" si="3"/>
        <v>#DIV/0!</v>
      </c>
      <c r="M56" s="7">
        <f t="shared" si="4"/>
        <v>0</v>
      </c>
      <c r="N56" s="7" cm="1">
        <f t="array" ref="N56">_xlfn.IFS(E56="大",$L$10,E56="中",$M$10,E56="小",$N$10,TRUE,C56)</f>
        <v>0</v>
      </c>
      <c r="O56" s="6"/>
    </row>
    <row r="57" spans="1:15" x14ac:dyDescent="0.4">
      <c r="A57" s="11">
        <v>44</v>
      </c>
      <c r="B57" s="15"/>
      <c r="C57" s="14"/>
      <c r="D57" s="14"/>
      <c r="E57" s="13"/>
      <c r="F57" s="13"/>
      <c r="G57"/>
      <c r="H57" s="12"/>
      <c r="I57" s="11">
        <f t="shared" si="0"/>
        <v>44</v>
      </c>
      <c r="J57" s="10">
        <f t="shared" si="1"/>
        <v>0</v>
      </c>
      <c r="K57" s="9" t="e">
        <f t="shared" si="2"/>
        <v>#DIV/0!</v>
      </c>
      <c r="L57" s="8" t="e">
        <f t="shared" si="3"/>
        <v>#DIV/0!</v>
      </c>
      <c r="M57" s="7">
        <f t="shared" si="4"/>
        <v>0</v>
      </c>
      <c r="N57" s="7" cm="1">
        <f t="array" ref="N57">_xlfn.IFS(E57="大",$L$10,E57="中",$M$10,E57="小",$N$10,TRUE,C57)</f>
        <v>0</v>
      </c>
      <c r="O57" s="6"/>
    </row>
    <row r="58" spans="1:15" x14ac:dyDescent="0.4">
      <c r="A58" s="11">
        <v>45</v>
      </c>
      <c r="B58" s="15"/>
      <c r="C58" s="14"/>
      <c r="D58" s="14"/>
      <c r="E58" s="13"/>
      <c r="F58" s="13"/>
      <c r="G58"/>
      <c r="H58" s="12"/>
      <c r="I58" s="11">
        <f t="shared" si="0"/>
        <v>45</v>
      </c>
      <c r="J58" s="10">
        <f t="shared" si="1"/>
        <v>0</v>
      </c>
      <c r="K58" s="9" t="e">
        <f t="shared" si="2"/>
        <v>#DIV/0!</v>
      </c>
      <c r="L58" s="8" t="e">
        <f t="shared" si="3"/>
        <v>#DIV/0!</v>
      </c>
      <c r="M58" s="7">
        <f t="shared" si="4"/>
        <v>0</v>
      </c>
      <c r="N58" s="7" cm="1">
        <f t="array" ref="N58">_xlfn.IFS(E58="大",$L$10,E58="中",$M$10,E58="小",$N$10,TRUE,C58)</f>
        <v>0</v>
      </c>
      <c r="O58" s="6"/>
    </row>
    <row r="59" spans="1:15" ht="19.5" thickBot="1" x14ac:dyDescent="0.45">
      <c r="H59" s="5"/>
      <c r="I59" s="4"/>
      <c r="J59" s="4"/>
      <c r="K59" s="4"/>
      <c r="L59" s="3"/>
      <c r="M59" s="3"/>
      <c r="N59" s="3"/>
      <c r="O59" s="2"/>
    </row>
  </sheetData>
  <mergeCells count="18">
    <mergeCell ref="A1:B1"/>
    <mergeCell ref="C1:F1"/>
    <mergeCell ref="B11:C11"/>
    <mergeCell ref="A12:A13"/>
    <mergeCell ref="I12:I13"/>
    <mergeCell ref="A3:B3"/>
    <mergeCell ref="I3:N5"/>
    <mergeCell ref="C5:E5"/>
    <mergeCell ref="N12:N13"/>
    <mergeCell ref="J12:J13"/>
    <mergeCell ref="C6:F9"/>
    <mergeCell ref="I10:J10"/>
    <mergeCell ref="I7:J7"/>
    <mergeCell ref="I8:J8"/>
    <mergeCell ref="I9:J9"/>
    <mergeCell ref="M12:M13"/>
    <mergeCell ref="K12:K13"/>
    <mergeCell ref="L12:L13"/>
  </mergeCells>
  <phoneticPr fontId="1"/>
  <conditionalFormatting sqref="K14:K58">
    <cfRule type="containsText" dxfId="0" priority="1" operator="containsText" text="×">
      <formula>NOT(ISERROR(SEARCH("×",K14)))</formula>
    </cfRule>
  </conditionalFormatting>
  <dataValidations disablePrompts="1" count="1">
    <dataValidation type="list" allowBlank="1" showInputMessage="1" showErrorMessage="1" sqref="E14:E58" xr:uid="{4187CF0D-094E-4B33-A5C8-9ECF9ED90186}">
      <formula1>"大,中,小"</formula1>
    </dataValidation>
  </dataValidations>
  <pageMargins left="0.35" right="0.32" top="0.3" bottom="0.28999999999999998" header="0.2" footer="0.2"/>
  <pageSetup paperSize="9" scale="46" fitToHeight="0" orientation="landscape" r:id="rId1"/>
  <colBreaks count="1" manualBreakCount="1">
    <brk id="6" max="6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萩焼用 (現地決済型用)</vt:lpstr>
      <vt:lpstr>記入方法</vt:lpstr>
      <vt:lpstr>【記入例】</vt:lpstr>
      <vt:lpstr>【記入例】!Print_Area</vt:lpstr>
      <vt:lpstr>記入方法!Print_Area</vt:lpstr>
      <vt:lpstr>'萩焼用 (現地決済型用)'!Print_Area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鬼村 祐輔</dc:creator>
  <cp:lastModifiedBy>鬼村 祐輔</cp:lastModifiedBy>
  <cp:lastPrinted>2026-05-26T10:02:17Z</cp:lastPrinted>
  <dcterms:created xsi:type="dcterms:W3CDTF">2026-05-22T14:12:32Z</dcterms:created>
  <dcterms:modified xsi:type="dcterms:W3CDTF">2026-05-28T23:40:10Z</dcterms:modified>
</cp:coreProperties>
</file>