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HG010060\Desktop\"/>
    </mc:Choice>
  </mc:AlternateContent>
  <xr:revisionPtr revIDLastSave="0" documentId="13_ncr:1_{4C3F81BC-7CCF-4649-BC33-83CDED86D109}" xr6:coauthVersionLast="47" xr6:coauthVersionMax="47" xr10:uidLastSave="{00000000-0000-0000-0000-000000000000}"/>
  <bookViews>
    <workbookView xWindow="-120" yWindow="-120" windowWidth="29040" windowHeight="15720" xr2:uid="{5F32EAF4-8AF3-4CE1-A461-30C9DF999854}"/>
  </bookViews>
  <sheets>
    <sheet name="付加価値の割合調査票（３号）" sheetId="1" r:id="rId1"/>
    <sheet name="記入方法" sheetId="3" r:id="rId2"/>
    <sheet name="【記入例】" sheetId="4" r:id="rId3"/>
  </sheets>
  <definedNames>
    <definedName name="_xlnm.Print_Area" localSheetId="2">【記入例】!$A$1:$G$29</definedName>
    <definedName name="_xlnm.Print_Area" localSheetId="1">記入方法!$A$1:$S$39</definedName>
    <definedName name="_xlnm.Print_Area" localSheetId="0">'付加価値の割合調査票（３号）'!$A$1:$Q$29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1" l="1"/>
  <c r="E16" i="4"/>
  <c r="E17" i="4"/>
  <c r="E18" i="4"/>
  <c r="E19" i="4"/>
  <c r="E20" i="4"/>
  <c r="E21" i="4"/>
  <c r="E22" i="4"/>
  <c r="E23" i="4"/>
  <c r="E24" i="4"/>
  <c r="E25" i="4"/>
  <c r="E26" i="4"/>
  <c r="E27" i="4"/>
  <c r="E15" i="4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O27" i="4"/>
  <c r="N27" i="4" s="1"/>
  <c r="M27" i="4"/>
  <c r="L27" i="4" s="1"/>
  <c r="K27" i="4"/>
  <c r="J27" i="4"/>
  <c r="O26" i="4"/>
  <c r="N26" i="4" s="1"/>
  <c r="M26" i="4"/>
  <c r="L26" i="4" s="1"/>
  <c r="K26" i="4"/>
  <c r="J26" i="4"/>
  <c r="O25" i="4"/>
  <c r="N25" i="4" s="1"/>
  <c r="M25" i="4"/>
  <c r="L25" i="4" s="1"/>
  <c r="K25" i="4"/>
  <c r="J25" i="4"/>
  <c r="O24" i="4"/>
  <c r="N24" i="4" s="1"/>
  <c r="M24" i="4"/>
  <c r="L24" i="4" s="1"/>
  <c r="K24" i="4"/>
  <c r="J24" i="4"/>
  <c r="O23" i="4"/>
  <c r="N23" i="4" s="1"/>
  <c r="M23" i="4"/>
  <c r="L23" i="4"/>
  <c r="K23" i="4"/>
  <c r="J23" i="4"/>
  <c r="O22" i="4"/>
  <c r="N22" i="4" s="1"/>
  <c r="M22" i="4"/>
  <c r="L22" i="4"/>
  <c r="K22" i="4"/>
  <c r="J22" i="4"/>
  <c r="O21" i="4"/>
  <c r="N21" i="4"/>
  <c r="M21" i="4"/>
  <c r="L21" i="4"/>
  <c r="K21" i="4"/>
  <c r="J21" i="4"/>
  <c r="O20" i="4"/>
  <c r="N20" i="4"/>
  <c r="M20" i="4"/>
  <c r="L20" i="4"/>
  <c r="K20" i="4"/>
  <c r="J20" i="4"/>
  <c r="O19" i="4"/>
  <c r="N19" i="4"/>
  <c r="M19" i="4"/>
  <c r="L19" i="4"/>
  <c r="K19" i="4"/>
  <c r="J19" i="4"/>
  <c r="O18" i="4"/>
  <c r="N18" i="4"/>
  <c r="M18" i="4"/>
  <c r="L18" i="4" s="1"/>
  <c r="K18" i="4"/>
  <c r="J18" i="4"/>
  <c r="O17" i="4"/>
  <c r="N17" i="4"/>
  <c r="M17" i="4"/>
  <c r="L17" i="4"/>
  <c r="K17" i="4"/>
  <c r="J17" i="4"/>
  <c r="O16" i="4"/>
  <c r="N16" i="4"/>
  <c r="M16" i="4"/>
  <c r="L16" i="4"/>
  <c r="K16" i="4"/>
  <c r="J16" i="4"/>
  <c r="O15" i="4"/>
  <c r="N15" i="4"/>
  <c r="M15" i="4"/>
  <c r="L15" i="4" s="1"/>
  <c r="K15" i="4"/>
  <c r="J15" i="4"/>
  <c r="O14" i="4"/>
  <c r="N14" i="4" s="1"/>
  <c r="M14" i="4"/>
  <c r="L14" i="4" s="1"/>
  <c r="K14" i="4"/>
  <c r="J14" i="4"/>
  <c r="O13" i="4"/>
  <c r="N13" i="4" s="1"/>
  <c r="M13" i="4"/>
  <c r="L13" i="4" s="1"/>
  <c r="K13" i="4"/>
  <c r="J13" i="4"/>
  <c r="E13" i="4"/>
  <c r="K11" i="4"/>
  <c r="J11" i="4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14" i="1"/>
  <c r="K14" i="1"/>
  <c r="M14" i="1"/>
  <c r="O14" i="1"/>
  <c r="K15" i="1"/>
  <c r="M15" i="1"/>
  <c r="O15" i="1"/>
  <c r="K16" i="1"/>
  <c r="M16" i="1"/>
  <c r="O16" i="1"/>
  <c r="K17" i="1"/>
  <c r="M17" i="1"/>
  <c r="O17" i="1"/>
  <c r="K18" i="1"/>
  <c r="M18" i="1"/>
  <c r="O18" i="1"/>
  <c r="K19" i="1"/>
  <c r="M19" i="1"/>
  <c r="O19" i="1"/>
  <c r="K20" i="1"/>
  <c r="M20" i="1"/>
  <c r="O20" i="1"/>
  <c r="K21" i="1"/>
  <c r="M21" i="1"/>
  <c r="O21" i="1"/>
  <c r="K22" i="1"/>
  <c r="M22" i="1"/>
  <c r="O22" i="1"/>
  <c r="K23" i="1"/>
  <c r="M23" i="1"/>
  <c r="O23" i="1"/>
  <c r="K24" i="1"/>
  <c r="M24" i="1"/>
  <c r="O24" i="1"/>
  <c r="K25" i="1"/>
  <c r="M25" i="1"/>
  <c r="O25" i="1"/>
  <c r="K26" i="1"/>
  <c r="M26" i="1"/>
  <c r="O26" i="1"/>
  <c r="K27" i="1"/>
  <c r="M27" i="1"/>
  <c r="O27" i="1"/>
  <c r="J11" i="1"/>
  <c r="K11" i="1"/>
  <c r="J13" i="1"/>
  <c r="K13" i="1"/>
  <c r="M13" i="1"/>
  <c r="O13" i="1"/>
  <c r="L14" i="1" l="1"/>
  <c r="N14" i="1"/>
  <c r="L15" i="1"/>
  <c r="N15" i="1"/>
  <c r="L16" i="1"/>
  <c r="N16" i="1"/>
  <c r="L17" i="1"/>
  <c r="N17" i="1"/>
  <c r="L18" i="1"/>
  <c r="N18" i="1"/>
  <c r="L19" i="1"/>
  <c r="N19" i="1"/>
  <c r="L20" i="1"/>
  <c r="N20" i="1"/>
  <c r="L21" i="1"/>
  <c r="N21" i="1"/>
  <c r="L22" i="1"/>
  <c r="N22" i="1"/>
  <c r="L23" i="1"/>
  <c r="N23" i="1"/>
  <c r="L24" i="1"/>
  <c r="N24" i="1"/>
  <c r="L25" i="1"/>
  <c r="N25" i="1"/>
  <c r="L26" i="1"/>
  <c r="N26" i="1"/>
  <c r="L27" i="1"/>
  <c r="N27" i="1"/>
  <c r="L13" i="1"/>
  <c r="N13" i="1"/>
</calcChain>
</file>

<file path=xl/sharedStrings.xml><?xml version="1.0" encoding="utf-8"?>
<sst xmlns="http://schemas.openxmlformats.org/spreadsheetml/2006/main" count="91" uniqueCount="55">
  <si>
    <t>国内の場合は、都道府県名+市町村名を入力
国外の場合は、国名を入力</t>
    <rPh sb="0" eb="2">
      <t>コクナイ</t>
    </rPh>
    <rPh sb="3" eb="5">
      <t>バアイ</t>
    </rPh>
    <rPh sb="7" eb="11">
      <t>トドウフケン</t>
    </rPh>
    <rPh sb="11" eb="12">
      <t>メイ</t>
    </rPh>
    <rPh sb="13" eb="17">
      <t>シチョウソンメイ</t>
    </rPh>
    <rPh sb="18" eb="20">
      <t>ニュウリョク</t>
    </rPh>
    <rPh sb="21" eb="23">
      <t>コクガイ</t>
    </rPh>
    <rPh sb="24" eb="26">
      <t>バアイ</t>
    </rPh>
    <rPh sb="28" eb="29">
      <t>クニ</t>
    </rPh>
    <rPh sb="29" eb="30">
      <t>メイ</t>
    </rPh>
    <rPh sb="31" eb="33">
      <t>ニュウリョク</t>
    </rPh>
    <phoneticPr fontId="1"/>
  </si>
  <si>
    <t>製造・販売のために市外で生じた費用
（原材料、製造費、人件費、その他費用）</t>
    <rPh sb="0" eb="2">
      <t>セイゾウ</t>
    </rPh>
    <rPh sb="3" eb="5">
      <t>ハンバイ</t>
    </rPh>
    <rPh sb="9" eb="11">
      <t>シガイ</t>
    </rPh>
    <rPh sb="12" eb="13">
      <t>ショウ</t>
    </rPh>
    <rPh sb="15" eb="17">
      <t>ヒヨウ</t>
    </rPh>
    <rPh sb="19" eb="22">
      <t>ゲンザイリョウ</t>
    </rPh>
    <rPh sb="23" eb="25">
      <t>セイゾウ</t>
    </rPh>
    <rPh sb="25" eb="26">
      <t>ヒ</t>
    </rPh>
    <rPh sb="27" eb="30">
      <t>ジンケンヒ</t>
    </rPh>
    <rPh sb="33" eb="34">
      <t>タ</t>
    </rPh>
    <rPh sb="34" eb="36">
      <t>ヒヨウ</t>
    </rPh>
    <phoneticPr fontId="1"/>
  </si>
  <si>
    <t>色違いの商品や組み合わせ違いの商品は登録不要</t>
    <phoneticPr fontId="1"/>
  </si>
  <si>
    <t>②
市外で生じた
費用
①-③</t>
    <rPh sb="2" eb="4">
      <t>シガイ</t>
    </rPh>
    <rPh sb="5" eb="6">
      <t>ショウ</t>
    </rPh>
    <rPh sb="9" eb="11">
      <t>ヒヨウ</t>
    </rPh>
    <phoneticPr fontId="1"/>
  </si>
  <si>
    <t>③
市内で生じた
費用
①-②</t>
    <rPh sb="2" eb="4">
      <t>シナイ</t>
    </rPh>
    <rPh sb="5" eb="6">
      <t>ショウ</t>
    </rPh>
    <rPh sb="9" eb="11">
      <t>ヒヨウ</t>
    </rPh>
    <phoneticPr fontId="1"/>
  </si>
  <si>
    <t>④
市内で生じた
付加価値の割合
（①-②）÷①</t>
    <rPh sb="2" eb="4">
      <t>シナイ</t>
    </rPh>
    <rPh sb="5" eb="6">
      <t>ショウ</t>
    </rPh>
    <rPh sb="9" eb="13">
      <t>フカカチ</t>
    </rPh>
    <rPh sb="14" eb="16">
      <t>ワリアイ</t>
    </rPh>
    <phoneticPr fontId="1"/>
  </si>
  <si>
    <t>地場産品基準</t>
    <rPh sb="0" eb="4">
      <t>ジバサンピン</t>
    </rPh>
    <rPh sb="4" eb="6">
      <t>キジュン</t>
    </rPh>
    <phoneticPr fontId="1"/>
  </si>
  <si>
    <t>返礼品の製造・加工地</t>
    <rPh sb="0" eb="2">
      <t>ヘンレイ</t>
    </rPh>
    <rPh sb="2" eb="3">
      <t>ヒン</t>
    </rPh>
    <rPh sb="4" eb="6">
      <t>セイゾウ</t>
    </rPh>
    <rPh sb="7" eb="9">
      <t>カコウ</t>
    </rPh>
    <rPh sb="9" eb="10">
      <t>チ</t>
    </rPh>
    <phoneticPr fontId="1"/>
  </si>
  <si>
    <t>一般販売価格</t>
    <rPh sb="0" eb="6">
      <t>イッパンハンバイカカク</t>
    </rPh>
    <phoneticPr fontId="1"/>
  </si>
  <si>
    <t>返礼品の名称</t>
    <rPh sb="0" eb="3">
      <t>ヘンレイヒン</t>
    </rPh>
    <rPh sb="4" eb="6">
      <t>メイショウ</t>
    </rPh>
    <phoneticPr fontId="1"/>
  </si>
  <si>
    <t>No.</t>
    <phoneticPr fontId="1"/>
  </si>
  <si>
    <t>自動計算</t>
    <rPh sb="0" eb="4">
      <t>ジドウケイサン</t>
    </rPh>
    <phoneticPr fontId="1"/>
  </si>
  <si>
    <t>自動判定</t>
    <rPh sb="0" eb="2">
      <t>ジドウ</t>
    </rPh>
    <rPh sb="2" eb="4">
      <t>ハンテイ</t>
    </rPh>
    <phoneticPr fontId="1"/>
  </si>
  <si>
    <t>自動複写</t>
    <rPh sb="0" eb="2">
      <t>ジドウ</t>
    </rPh>
    <rPh sb="2" eb="4">
      <t>フクシャ</t>
    </rPh>
    <phoneticPr fontId="1"/>
  </si>
  <si>
    <t>電話番号</t>
    <rPh sb="0" eb="4">
      <t>デンワバンゴウ</t>
    </rPh>
    <phoneticPr fontId="1"/>
  </si>
  <si>
    <t>代表者名</t>
    <rPh sb="0" eb="4">
      <t>ダイヒョウシャメイ</t>
    </rPh>
    <phoneticPr fontId="1"/>
  </si>
  <si>
    <t>こちらは入力しないでください</t>
    <rPh sb="4" eb="6">
      <t>ニュウリョク</t>
    </rPh>
    <phoneticPr fontId="1"/>
  </si>
  <si>
    <t>当該返礼品等を取り扱うにあたって、下記の事項に同意します。</t>
    <rPh sb="0" eb="2">
      <t>トウガイ</t>
    </rPh>
    <rPh sb="2" eb="5">
      <t>ヘンレイヒン</t>
    </rPh>
    <rPh sb="5" eb="6">
      <t>ナド</t>
    </rPh>
    <rPh sb="7" eb="8">
      <t>ト</t>
    </rPh>
    <rPh sb="9" eb="10">
      <t>アツカ</t>
    </rPh>
    <rPh sb="17" eb="19">
      <t>カキ</t>
    </rPh>
    <rPh sb="20" eb="22">
      <t>ジコウ</t>
    </rPh>
    <rPh sb="23" eb="25">
      <t>ドウイ</t>
    </rPh>
    <phoneticPr fontId="1"/>
  </si>
  <si>
    <t>事業者名</t>
    <rPh sb="0" eb="3">
      <t>ジギョウシャ</t>
    </rPh>
    <rPh sb="3" eb="4">
      <t>メイ</t>
    </rPh>
    <phoneticPr fontId="1"/>
  </si>
  <si>
    <t>付加価値の割合調査票（３号）</t>
    <rPh sb="12" eb="13">
      <t>ゴウ</t>
    </rPh>
    <phoneticPr fontId="1"/>
  </si>
  <si>
    <t>山口県萩市</t>
    <rPh sb="0" eb="5">
      <t>ヤマグチケンハギシ</t>
    </rPh>
    <phoneticPr fontId="1"/>
  </si>
  <si>
    <t>0838-25-3613</t>
    <phoneticPr fontId="1"/>
  </si>
  <si>
    <t>萩の夏みかんジュース（10本セット）</t>
    <rPh sb="0" eb="1">
      <t>ハギ</t>
    </rPh>
    <rPh sb="2" eb="3">
      <t>ナツ</t>
    </rPh>
    <phoneticPr fontId="1"/>
  </si>
  <si>
    <r>
      <t xml:space="preserve">返礼品の発注があった際に
萩市から事業者へ支払う金額
</t>
    </r>
    <r>
      <rPr>
        <b/>
        <sz val="9"/>
        <color rgb="FFFF0000"/>
        <rFont val="游ゴシック"/>
        <family val="3"/>
        <charset val="128"/>
        <scheme val="minor"/>
      </rPr>
      <t>※金額は税込価格</t>
    </r>
    <rPh sb="21" eb="23">
      <t>シハラ</t>
    </rPh>
    <rPh sb="28" eb="30">
      <t>キンガク</t>
    </rPh>
    <rPh sb="31" eb="33">
      <t>ゼイコ</t>
    </rPh>
    <rPh sb="33" eb="35">
      <t>カカク</t>
    </rPh>
    <phoneticPr fontId="1"/>
  </si>
  <si>
    <r>
      <t xml:space="preserve">一般消費者へ販売する通常価格
非売品の場合は類似品の価格帯を入力
</t>
    </r>
    <r>
      <rPr>
        <b/>
        <sz val="9"/>
        <color rgb="FFFF0000"/>
        <rFont val="游ゴシック"/>
        <family val="3"/>
        <charset val="128"/>
        <scheme val="minor"/>
      </rPr>
      <t>※金額は税込価格</t>
    </r>
    <phoneticPr fontId="1"/>
  </si>
  <si>
    <t>「付加価値の割合調査票」の記入方法</t>
    <phoneticPr fontId="1"/>
  </si>
  <si>
    <t>◆　黄色の箇所</t>
    <phoneticPr fontId="1"/>
  </si>
  <si>
    <t>に必要事項の入力等をお願いします。</t>
    <phoneticPr fontId="1"/>
  </si>
  <si>
    <t>①事業者名（有限会社～～～など）</t>
    <phoneticPr fontId="1"/>
  </si>
  <si>
    <t>②代表者名（フルネーム）</t>
    <phoneticPr fontId="1"/>
  </si>
  <si>
    <t>　</t>
    <phoneticPr fontId="1"/>
  </si>
  <si>
    <t>①萩市への返礼品提供価格</t>
    <rPh sb="1" eb="3">
      <t>ハギシ</t>
    </rPh>
    <rPh sb="5" eb="8">
      <t>ヘンレイヒン</t>
    </rPh>
    <rPh sb="8" eb="10">
      <t>テイキョウ</t>
    </rPh>
    <rPh sb="10" eb="12">
      <t>カカク</t>
    </rPh>
    <phoneticPr fontId="1"/>
  </si>
  <si>
    <t>②市外から仕入れた原材料等の費用</t>
    <rPh sb="1" eb="3">
      <t>シガイ</t>
    </rPh>
    <rPh sb="5" eb="7">
      <t>シイ</t>
    </rPh>
    <rPh sb="9" eb="12">
      <t>ゲンザイリョウ</t>
    </rPh>
    <rPh sb="12" eb="13">
      <t>ナド</t>
    </rPh>
    <rPh sb="14" eb="16">
      <t>ヒヨウ</t>
    </rPh>
    <phoneticPr fontId="1"/>
  </si>
  <si>
    <t>同意する</t>
  </si>
  <si>
    <t>担当者名</t>
    <rPh sb="0" eb="3">
      <t>タントウシャ</t>
    </rPh>
    <rPh sb="3" eb="4">
      <t>メイ</t>
    </rPh>
    <phoneticPr fontId="1"/>
  </si>
  <si>
    <t>メール</t>
    <phoneticPr fontId="1"/>
  </si>
  <si>
    <t>同意事項を確認のうえ
「同意する」を選択ください▼</t>
    <rPh sb="0" eb="4">
      <t>ドウイジコウ</t>
    </rPh>
    <rPh sb="5" eb="7">
      <t>カクニン</t>
    </rPh>
    <rPh sb="12" eb="14">
      <t>ドウイ</t>
    </rPh>
    <rPh sb="18" eb="20">
      <t>センタク</t>
    </rPh>
    <phoneticPr fontId="1"/>
  </si>
  <si>
    <r>
      <t>一般販売価格よりも
市への提供価格</t>
    </r>
    <r>
      <rPr>
        <b/>
        <sz val="11"/>
        <rFont val="游ゴシック"/>
        <family val="3"/>
        <charset val="128"/>
        <scheme val="minor"/>
      </rPr>
      <t>が</t>
    </r>
    <r>
      <rPr>
        <b/>
        <sz val="11"/>
        <color rgb="FFFF0000"/>
        <rFont val="游ゴシック"/>
        <family val="3"/>
        <charset val="128"/>
        <scheme val="minor"/>
      </rPr>
      <t>高い理由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一般販売価格には含まれない
費用（梱包代等）が発生する等</t>
    </r>
    <rPh sb="0" eb="2">
      <t>イッパン</t>
    </rPh>
    <rPh sb="2" eb="6">
      <t>ハンバイカカク</t>
    </rPh>
    <rPh sb="10" eb="11">
      <t>シ</t>
    </rPh>
    <rPh sb="13" eb="17">
      <t>テイキョウカカク</t>
    </rPh>
    <rPh sb="18" eb="19">
      <t>タカ</t>
    </rPh>
    <rPh sb="20" eb="22">
      <t>リユウ</t>
    </rPh>
    <rPh sb="50" eb="51">
      <t>ナド</t>
    </rPh>
    <phoneticPr fontId="1"/>
  </si>
  <si>
    <t>・当該返礼品等については、以下に掲げる場合を除き、他の地方団体の地場産品基準（平成31 年総務省告示第179 号第６条をいう。以下同じ。）第３号の返礼品等として取り扱わないこと。 
　①貴市区町村の属する都道府県（貴団体が都道府県である場合には貴都道府県内の市区町村）が地場産品基準第３号に適合するものとして当該返礼品等を取り扱う場合 
　②地場産品基準第８号イ又はロの返礼品等（同基準第３号に適合する場合に限る。）として他の地方団体が取り扱う場合 
・当該返礼品等の付加価値の算出方法等について、地方団体の求めに応じ、必要な説明や資料提供等を行うこと。</t>
    <phoneticPr fontId="1"/>
  </si>
  <si>
    <t>③担当者名（フルネーム）</t>
    <rPh sb="1" eb="4">
      <t>タントウシャ</t>
    </rPh>
    <rPh sb="4" eb="5">
      <t>メイ</t>
    </rPh>
    <phoneticPr fontId="1"/>
  </si>
  <si>
    <t>④電話番号（普段連絡が取れる携帯番号等）</t>
    <phoneticPr fontId="1"/>
  </si>
  <si>
    <t>⑤メールアドレス（普段連絡が取れるアドレス）</t>
    <phoneticPr fontId="1"/>
  </si>
  <si>
    <r>
      <t>⑥同意事項（同意事項をご一読のうえ</t>
    </r>
    <r>
      <rPr>
        <sz val="12"/>
        <color theme="1"/>
        <rFont val="Segoe UI Symbol"/>
        <family val="2"/>
      </rPr>
      <t>☑</t>
    </r>
    <r>
      <rPr>
        <sz val="12"/>
        <color theme="1"/>
        <rFont val="游ゴシック"/>
        <family val="3"/>
        <charset val="128"/>
        <scheme val="minor"/>
      </rPr>
      <t>を選択）</t>
    </r>
    <phoneticPr fontId="1"/>
  </si>
  <si>
    <t>⑦返礼品の名称</t>
    <phoneticPr fontId="1"/>
  </si>
  <si>
    <t>⑧萩市への返礼品提供価格（返礼品の発注があった際に萩市から事業者へ支払う金額）</t>
    <phoneticPr fontId="1"/>
  </si>
  <si>
    <t>⑨一般価格（一般消費者へ販売する通常価格。非売品の場合は類似品の価格帯を入力）</t>
    <phoneticPr fontId="1"/>
  </si>
  <si>
    <t>⑩一般販売価格よりも市への提供価格が高い場合、理由を入力</t>
    <rPh sb="1" eb="7">
      <t>イッパンハンバイカカク</t>
    </rPh>
    <rPh sb="10" eb="11">
      <t>シ</t>
    </rPh>
    <rPh sb="13" eb="17">
      <t>テイキョウカカク</t>
    </rPh>
    <rPh sb="18" eb="19">
      <t>タカ</t>
    </rPh>
    <rPh sb="20" eb="22">
      <t>バアイ</t>
    </rPh>
    <rPh sb="23" eb="25">
      <t>リユウ</t>
    </rPh>
    <rPh sb="26" eb="28">
      <t>ニュウリョク</t>
    </rPh>
    <phoneticPr fontId="1"/>
  </si>
  <si>
    <t>⑪市外から仕入れた原材料等の費用（製造・販売のために市外で生じた費用（原材料、製造費、人件費、その他費用）を入力）</t>
    <rPh sb="54" eb="56">
      <t>ニュウリョク</t>
    </rPh>
    <phoneticPr fontId="1"/>
  </si>
  <si>
    <t>⑫返礼品の製造、加工地（国内の場合は、都道府県名+市町村名を入力。国外の場合は、国名を入力）</t>
    <phoneticPr fontId="1"/>
  </si>
  <si>
    <t>株式会社　●●●●●</t>
    <phoneticPr fontId="1"/>
  </si>
  <si>
    <t>萩　太郎</t>
    <phoneticPr fontId="1"/>
  </si>
  <si>
    <t>萩　花子</t>
    <rPh sb="2" eb="4">
      <t>ハナコ</t>
    </rPh>
    <phoneticPr fontId="1"/>
  </si>
  <si>
    <t>abcdefg@****.**.**.**</t>
    <phoneticPr fontId="1"/>
  </si>
  <si>
    <t>萩の地酒●●●●（720ml）</t>
    <rPh sb="0" eb="1">
      <t>ハギ</t>
    </rPh>
    <rPh sb="2" eb="4">
      <t>ジザケ</t>
    </rPh>
    <phoneticPr fontId="1"/>
  </si>
  <si>
    <t>一般販売価格には含まれない包装代が含まれるため</t>
    <rPh sb="0" eb="4">
      <t>イッパンハンバイ</t>
    </rPh>
    <rPh sb="4" eb="6">
      <t>カカク</t>
    </rPh>
    <rPh sb="8" eb="9">
      <t>フク</t>
    </rPh>
    <rPh sb="13" eb="15">
      <t>ホウソウ</t>
    </rPh>
    <rPh sb="15" eb="16">
      <t>ダイ</t>
    </rPh>
    <rPh sb="17" eb="18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</si>
</sst>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Segoe UI Symbol"/>
      <family val="2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BD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77" fontId="0" fillId="2" borderId="5" xfId="0" applyNumberForma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9" fontId="2" fillId="2" borderId="5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176" fontId="0" fillId="3" borderId="5" xfId="0" applyNumberFormat="1" applyFill="1" applyBorder="1" applyAlignment="1">
      <alignment horizontal="center" vertical="center"/>
    </xf>
    <xf numFmtId="177" fontId="0" fillId="3" borderId="5" xfId="0" applyNumberFormat="1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4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176" fontId="10" fillId="3" borderId="5" xfId="0" applyNumberFormat="1" applyFont="1" applyFill="1" applyBorder="1" applyAlignment="1">
      <alignment horizontal="center" vertical="center"/>
    </xf>
    <xf numFmtId="177" fontId="10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7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3" borderId="5" xfId="0" applyFont="1" applyFill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6" fillId="3" borderId="5" xfId="0" applyFont="1" applyFill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176" fontId="16" fillId="3" borderId="5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 wrapText="1"/>
    </xf>
    <xf numFmtId="177" fontId="5" fillId="3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388431</xdr:colOff>
      <xdr:row>1</xdr:row>
      <xdr:rowOff>34437</xdr:rowOff>
    </xdr:from>
    <xdr:to>
      <xdr:col>4</xdr:col>
      <xdr:colOff>1233121</xdr:colOff>
      <xdr:row>1</xdr:row>
      <xdr:rowOff>290880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783D80E-36C4-8A3C-BF6D-A914FDF26104}"/>
            </a:ext>
          </a:extLst>
        </xdr:cNvPr>
        <xdr:cNvGrpSpPr/>
      </xdr:nvGrpSpPr>
      <xdr:grpSpPr>
        <a:xfrm>
          <a:off x="4307288" y="279366"/>
          <a:ext cx="4954047" cy="256443"/>
          <a:chOff x="6079252" y="293077"/>
          <a:chExt cx="4962421" cy="256443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4E936785-FA4F-4999-9DA5-3B9507884515}"/>
              </a:ext>
            </a:extLst>
          </xdr:cNvPr>
          <xdr:cNvSpPr/>
        </xdr:nvSpPr>
        <xdr:spPr>
          <a:xfrm>
            <a:off x="6079252" y="306684"/>
            <a:ext cx="1143000" cy="235509"/>
          </a:xfrm>
          <a:prstGeom prst="rect">
            <a:avLst/>
          </a:prstGeom>
          <a:solidFill>
            <a:srgbClr val="FFFFA7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E91D490D-0477-9823-7049-59B13DCB2E62}"/>
              </a:ext>
            </a:extLst>
          </xdr:cNvPr>
          <xdr:cNvSpPr txBox="1"/>
        </xdr:nvSpPr>
        <xdr:spPr>
          <a:xfrm>
            <a:off x="7312270" y="293077"/>
            <a:ext cx="3729403" cy="2564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 b="1"/>
              <a:t>黄色の箇所を入力ください（青色の箇所は入力不要）。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176343</xdr:colOff>
      <xdr:row>15</xdr:row>
      <xdr:rowOff>55813</xdr:rowOff>
    </xdr:from>
    <xdr:to>
      <xdr:col>18</xdr:col>
      <xdr:colOff>447111</xdr:colOff>
      <xdr:row>38</xdr:row>
      <xdr:rowOff>192189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713AE748-4DFB-5FF1-9605-4D89E6B4D7AD}"/>
            </a:ext>
          </a:extLst>
        </xdr:cNvPr>
        <xdr:cNvGrpSpPr/>
      </xdr:nvGrpSpPr>
      <xdr:grpSpPr>
        <a:xfrm>
          <a:off x="176343" y="4328456"/>
          <a:ext cx="12517197" cy="5769733"/>
          <a:chOff x="176343" y="4396491"/>
          <a:chExt cx="12517197" cy="5769733"/>
        </a:xfrm>
      </xdr:grpSpPr>
      <xdr:pic>
        <xdr:nvPicPr>
          <xdr:cNvPr id="19" name="図 18">
            <a:extLst>
              <a:ext uri="{FF2B5EF4-FFF2-40B4-BE49-F238E27FC236}">
                <a16:creationId xmlns:a16="http://schemas.microsoft.com/office/drawing/2014/main" id="{4EFC01A0-3C15-6B6B-FECA-42ACD1F40E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6343" y="4396491"/>
            <a:ext cx="12517197" cy="576973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36D10FC4-0E8A-4A8D-86C2-7D3E979B6895}"/>
              </a:ext>
            </a:extLst>
          </xdr:cNvPr>
          <xdr:cNvGrpSpPr/>
        </xdr:nvGrpSpPr>
        <xdr:grpSpPr>
          <a:xfrm>
            <a:off x="814292" y="4441167"/>
            <a:ext cx="11717885" cy="5610484"/>
            <a:chOff x="337630" y="2734425"/>
            <a:chExt cx="6252284" cy="2864586"/>
          </a:xfrm>
        </xdr:grpSpPr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AE5CFCE1-1EB6-B10C-8E43-3EAE1ED21CCD}"/>
                </a:ext>
              </a:extLst>
            </xdr:cNvPr>
            <xdr:cNvSpPr txBox="1"/>
          </xdr:nvSpPr>
          <xdr:spPr>
            <a:xfrm>
              <a:off x="337630" y="2988432"/>
              <a:ext cx="163808" cy="129223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2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①</a:t>
              </a:r>
            </a:p>
          </xdr:txBody>
        </xdr:sp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E33DD75E-AFF9-2EBA-F6B8-197F93F70A45}"/>
                </a:ext>
              </a:extLst>
            </xdr:cNvPr>
            <xdr:cNvSpPr txBox="1"/>
          </xdr:nvSpPr>
          <xdr:spPr>
            <a:xfrm>
              <a:off x="337630" y="3092735"/>
              <a:ext cx="163808" cy="129223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2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②</a:t>
              </a:r>
            </a:p>
          </xdr:txBody>
        </xdr: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855ADF4B-C816-7778-A7D7-9221C815EC63}"/>
                </a:ext>
              </a:extLst>
            </xdr:cNvPr>
            <xdr:cNvSpPr txBox="1"/>
          </xdr:nvSpPr>
          <xdr:spPr>
            <a:xfrm>
              <a:off x="337630" y="3201419"/>
              <a:ext cx="163808" cy="117475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2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③</a:t>
              </a:r>
            </a:p>
          </xdr:txBody>
        </xdr: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C13E9C8D-17D4-FEBD-7A16-E652F0819599}"/>
                </a:ext>
              </a:extLst>
            </xdr:cNvPr>
            <xdr:cNvSpPr txBox="1"/>
          </xdr:nvSpPr>
          <xdr:spPr>
            <a:xfrm>
              <a:off x="5349037" y="2734425"/>
              <a:ext cx="264086" cy="261193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24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⑥</a:t>
              </a:r>
              <a:endParaRPr kumimoji="1" lang="ja-JP" altLang="en-US" sz="1200" b="1">
                <a:solidFill>
                  <a:srgbClr val="FF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endParaRP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EF14A21D-3514-DCFF-7ECE-00064A038887}"/>
                </a:ext>
              </a:extLst>
            </xdr:cNvPr>
            <xdr:cNvSpPr txBox="1"/>
          </xdr:nvSpPr>
          <xdr:spPr>
            <a:xfrm>
              <a:off x="817161" y="4541675"/>
              <a:ext cx="434798" cy="478597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50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⑦</a:t>
              </a:r>
            </a:p>
          </xdr:txBody>
        </xdr:sp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606B618A-05C5-9F86-43A1-578BD1C7207F}"/>
                </a:ext>
              </a:extLst>
            </xdr:cNvPr>
            <xdr:cNvSpPr/>
          </xdr:nvSpPr>
          <xdr:spPr>
            <a:xfrm>
              <a:off x="343204" y="4134644"/>
              <a:ext cx="1399638" cy="14643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sp macro="" textlink="">
          <xdr:nvSpPr>
            <xdr:cNvPr id="11" name="正方形/長方形 10">
              <a:extLst>
                <a:ext uri="{FF2B5EF4-FFF2-40B4-BE49-F238E27FC236}">
                  <a16:creationId xmlns:a16="http://schemas.microsoft.com/office/drawing/2014/main" id="{9B86D4D6-633D-5D7C-10B6-2AC8D582254E}"/>
                </a:ext>
              </a:extLst>
            </xdr:cNvPr>
            <xdr:cNvSpPr/>
          </xdr:nvSpPr>
          <xdr:spPr>
            <a:xfrm>
              <a:off x="1741590" y="4134644"/>
              <a:ext cx="893138" cy="14643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3B309C9E-A8BE-24FA-00FA-F41479647F63}"/>
                </a:ext>
              </a:extLst>
            </xdr:cNvPr>
            <xdr:cNvSpPr/>
          </xdr:nvSpPr>
          <xdr:spPr>
            <a:xfrm>
              <a:off x="2635369" y="4134644"/>
              <a:ext cx="895456" cy="14643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F456700F-2C2A-0020-3DAC-229E33699D73}"/>
                </a:ext>
              </a:extLst>
            </xdr:cNvPr>
            <xdr:cNvSpPr/>
          </xdr:nvSpPr>
          <xdr:spPr>
            <a:xfrm>
              <a:off x="3532713" y="4134645"/>
              <a:ext cx="894210" cy="14643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D530ABEC-CFF0-DD13-11F4-8EBE7DE0D31F}"/>
                </a:ext>
              </a:extLst>
            </xdr:cNvPr>
            <xdr:cNvSpPr/>
          </xdr:nvSpPr>
          <xdr:spPr>
            <a:xfrm>
              <a:off x="4425613" y="4134644"/>
              <a:ext cx="1082805" cy="14643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95C9CB0D-BD79-D60A-A80B-27470DF761F4}"/>
                </a:ext>
              </a:extLst>
            </xdr:cNvPr>
            <xdr:cNvSpPr txBox="1"/>
          </xdr:nvSpPr>
          <xdr:spPr>
            <a:xfrm>
              <a:off x="337630" y="3287001"/>
              <a:ext cx="163808" cy="154275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2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④</a:t>
              </a:r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B6787E01-7780-B59E-D170-FB31ACA1F4E4}"/>
                </a:ext>
              </a:extLst>
            </xdr:cNvPr>
            <xdr:cNvSpPr txBox="1"/>
          </xdr:nvSpPr>
          <xdr:spPr>
            <a:xfrm>
              <a:off x="337630" y="3387516"/>
              <a:ext cx="163808" cy="154275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12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⑤</a:t>
              </a:r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12642371-8BD4-A4EA-BF2A-8C07852C964F}"/>
                </a:ext>
              </a:extLst>
            </xdr:cNvPr>
            <xdr:cNvSpPr txBox="1"/>
          </xdr:nvSpPr>
          <xdr:spPr>
            <a:xfrm>
              <a:off x="1975907" y="4541675"/>
              <a:ext cx="434798" cy="478597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50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⑧</a:t>
              </a:r>
            </a:p>
          </xdr:txBody>
        </xdr:sp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5F6BA997-C176-A5FE-9205-50220B0F85B0}"/>
                </a:ext>
              </a:extLst>
            </xdr:cNvPr>
            <xdr:cNvSpPr txBox="1"/>
          </xdr:nvSpPr>
          <xdr:spPr>
            <a:xfrm>
              <a:off x="2883592" y="4541675"/>
              <a:ext cx="434798" cy="478597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50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⑨</a:t>
              </a:r>
            </a:p>
          </xdr:txBody>
        </xdr: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31B15C70-F70E-B88F-4F65-69DBA28F24BD}"/>
                </a:ext>
              </a:extLst>
            </xdr:cNvPr>
            <xdr:cNvSpPr txBox="1"/>
          </xdr:nvSpPr>
          <xdr:spPr>
            <a:xfrm>
              <a:off x="3783551" y="4541675"/>
              <a:ext cx="434798" cy="478597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50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⑩</a:t>
              </a:r>
            </a:p>
          </xdr:txBody>
        </xdr:sp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F8302361-0DFE-69F0-0708-CD5CD6DAA10E}"/>
                </a:ext>
              </a:extLst>
            </xdr:cNvPr>
            <xdr:cNvSpPr txBox="1"/>
          </xdr:nvSpPr>
          <xdr:spPr>
            <a:xfrm>
              <a:off x="4780072" y="4541675"/>
              <a:ext cx="434798" cy="478597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50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⑪</a:t>
              </a:r>
            </a:p>
          </xdr:txBody>
        </xdr:sp>
        <xdr:sp macro="" textlink="">
          <xdr:nvSpPr>
            <xdr:cNvPr id="26" name="正方形/長方形 25">
              <a:extLst>
                <a:ext uri="{FF2B5EF4-FFF2-40B4-BE49-F238E27FC236}">
                  <a16:creationId xmlns:a16="http://schemas.microsoft.com/office/drawing/2014/main" id="{6558D9E5-DA94-A43E-6759-C886388DF137}"/>
                </a:ext>
              </a:extLst>
            </xdr:cNvPr>
            <xdr:cNvSpPr/>
          </xdr:nvSpPr>
          <xdr:spPr>
            <a:xfrm>
              <a:off x="5507109" y="4134644"/>
              <a:ext cx="1082805" cy="1464366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  <xdr:sp macro="" textlink="">
          <xdr:nvSpPr>
            <xdr:cNvPr id="27" name="テキスト ボックス 26">
              <a:extLst>
                <a:ext uri="{FF2B5EF4-FFF2-40B4-BE49-F238E27FC236}">
                  <a16:creationId xmlns:a16="http://schemas.microsoft.com/office/drawing/2014/main" id="{15DD3CC4-3736-A248-B792-3646218A35A7}"/>
                </a:ext>
              </a:extLst>
            </xdr:cNvPr>
            <xdr:cNvSpPr txBox="1"/>
          </xdr:nvSpPr>
          <xdr:spPr>
            <a:xfrm>
              <a:off x="5884743" y="4541675"/>
              <a:ext cx="434798" cy="478597"/>
            </a:xfrm>
            <a:prstGeom prst="rect">
              <a:avLst/>
            </a:prstGeom>
            <a:noFill/>
          </xdr:spPr>
          <xdr:txBody>
            <a:bodyPr wrap="square" rtlCol="0" anchor="ctr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ja-JP" altLang="en-US" sz="5000" b="1">
                  <a:solidFill>
                    <a:srgbClr val="FF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⑫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388431</xdr:colOff>
      <xdr:row>1</xdr:row>
      <xdr:rowOff>34437</xdr:rowOff>
    </xdr:from>
    <xdr:to>
      <xdr:col>4</xdr:col>
      <xdr:colOff>1233121</xdr:colOff>
      <xdr:row>1</xdr:row>
      <xdr:rowOff>290880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2A68D11-8DD4-488A-B486-2A8A991DE19C}"/>
            </a:ext>
          </a:extLst>
        </xdr:cNvPr>
        <xdr:cNvGrpSpPr/>
      </xdr:nvGrpSpPr>
      <xdr:grpSpPr>
        <a:xfrm>
          <a:off x="4307288" y="279366"/>
          <a:ext cx="4954047" cy="256443"/>
          <a:chOff x="6079252" y="293077"/>
          <a:chExt cx="4962421" cy="256443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517C82C5-3E4F-D1B3-5DB5-FA4DC4BF040F}"/>
              </a:ext>
            </a:extLst>
          </xdr:cNvPr>
          <xdr:cNvSpPr/>
        </xdr:nvSpPr>
        <xdr:spPr>
          <a:xfrm>
            <a:off x="6079252" y="306684"/>
            <a:ext cx="1143000" cy="235509"/>
          </a:xfrm>
          <a:prstGeom prst="rect">
            <a:avLst/>
          </a:prstGeom>
          <a:solidFill>
            <a:srgbClr val="FFFFA7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6EF10194-920D-8783-D342-97F868E108A7}"/>
              </a:ext>
            </a:extLst>
          </xdr:cNvPr>
          <xdr:cNvSpPr txBox="1"/>
        </xdr:nvSpPr>
        <xdr:spPr>
          <a:xfrm>
            <a:off x="7312270" y="293077"/>
            <a:ext cx="3729403" cy="2564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 b="1"/>
              <a:t>黄色の箇所を入力ください（青色の箇所は入力不要）。</a:t>
            </a:r>
          </a:p>
        </xdr:txBody>
      </xdr:sp>
    </xdr:grp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985590</xdr:colOff>
      <xdr:row>21</xdr:row>
      <xdr:rowOff>148134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259F06C-7D46-4C0B-A807-5DBEF00B3299}"/>
            </a:ext>
          </a:extLst>
        </xdr:cNvPr>
        <xdr:cNvSpPr txBox="1"/>
      </xdr:nvSpPr>
      <xdr:spPr>
        <a:xfrm>
          <a:off x="3918857" y="4966607"/>
          <a:ext cx="7149626" cy="1127848"/>
        </a:xfrm>
        <a:prstGeom prst="rect">
          <a:avLst/>
        </a:prstGeom>
        <a:solidFill>
          <a:schemeClr val="tx1"/>
        </a:solidFill>
        <a:ln w="7302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8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DFD0-BA38-43DC-9AF0-6F366FFB9ABD}">
  <sheetPr>
    <pageSetUpPr fitToPage="1"/>
  </sheetPr>
  <dimension ref="A1:R28"/>
  <sheetViews>
    <sheetView tabSelected="1" view="pageBreakPreview" zoomScale="70" zoomScaleNormal="100" zoomScaleSheetLayoutView="70" workbookViewId="0">
      <selection activeCell="C13" sqref="C13"/>
    </sheetView>
  </sheetViews>
  <sheetFormatPr defaultRowHeight="18.75" x14ac:dyDescent="0.4"/>
  <cols>
    <col min="2" max="2" width="42.5" customWidth="1"/>
    <col min="3" max="5" width="27" customWidth="1"/>
    <col min="6" max="7" width="32.75" style="2" customWidth="1"/>
    <col min="8" max="8" width="4.75" style="1" customWidth="1"/>
    <col min="9" max="9" width="2.75" style="1" customWidth="1"/>
    <col min="10" max="10" width="8.625" style="1" customWidth="1"/>
    <col min="11" max="11" width="26.75" style="1" customWidth="1"/>
    <col min="12" max="12" width="14.25" style="1" customWidth="1"/>
    <col min="13" max="15" width="14.25" customWidth="1"/>
    <col min="16" max="16" width="2.75" customWidth="1"/>
    <col min="17" max="17" width="3.25" customWidth="1"/>
    <col min="18" max="18" width="9" style="1"/>
  </cols>
  <sheetData>
    <row r="1" spans="1:18" ht="19.5" thickBot="1" x14ac:dyDescent="0.45">
      <c r="F1" s="1"/>
      <c r="G1" s="1"/>
      <c r="I1"/>
      <c r="J1"/>
      <c r="K1"/>
      <c r="L1"/>
    </row>
    <row r="2" spans="1:18" ht="27" thickTop="1" thickBot="1" x14ac:dyDescent="0.45">
      <c r="A2" s="39" t="s">
        <v>19</v>
      </c>
      <c r="B2" s="40"/>
      <c r="F2" s="1"/>
      <c r="G2" s="51" t="s">
        <v>36</v>
      </c>
    </row>
    <row r="3" spans="1:18" ht="19.5" customHeight="1" thickTop="1" thickBot="1" x14ac:dyDescent="0.45">
      <c r="D3" s="26"/>
      <c r="E3" s="26"/>
      <c r="G3" s="52"/>
      <c r="H3" s="26"/>
      <c r="I3" s="26"/>
    </row>
    <row r="4" spans="1:18" ht="19.5" customHeight="1" x14ac:dyDescent="0.4">
      <c r="A4" s="49" t="s">
        <v>18</v>
      </c>
      <c r="B4" s="50"/>
      <c r="C4" s="43" t="s">
        <v>17</v>
      </c>
      <c r="D4" s="43"/>
      <c r="E4" s="43"/>
      <c r="F4" s="43"/>
      <c r="G4" s="48"/>
      <c r="H4" s="26"/>
      <c r="I4" s="30"/>
      <c r="J4" s="29"/>
      <c r="K4" s="29"/>
      <c r="L4" s="29"/>
      <c r="M4" s="29"/>
      <c r="N4" s="29"/>
      <c r="O4" s="29"/>
      <c r="P4" s="28"/>
    </row>
    <row r="5" spans="1:18" ht="19.5" customHeight="1" x14ac:dyDescent="0.4">
      <c r="A5" s="49" t="s">
        <v>15</v>
      </c>
      <c r="B5" s="50"/>
      <c r="C5" s="55" t="s">
        <v>38</v>
      </c>
      <c r="D5" s="55"/>
      <c r="E5" s="55"/>
      <c r="F5" s="55"/>
      <c r="G5" s="55"/>
      <c r="H5" s="27"/>
      <c r="J5" s="38" t="s">
        <v>16</v>
      </c>
      <c r="K5" s="38"/>
      <c r="L5" s="38"/>
      <c r="M5" s="38"/>
      <c r="N5" s="38"/>
      <c r="O5" s="38"/>
      <c r="P5" s="7"/>
    </row>
    <row r="6" spans="1:18" ht="19.5" customHeight="1" x14ac:dyDescent="0.4">
      <c r="A6" s="49" t="s">
        <v>34</v>
      </c>
      <c r="B6" s="50"/>
      <c r="C6" s="55"/>
      <c r="D6" s="55"/>
      <c r="E6" s="55"/>
      <c r="F6" s="55"/>
      <c r="G6" s="55"/>
      <c r="H6" s="26"/>
      <c r="I6" s="25"/>
      <c r="J6" s="38"/>
      <c r="K6" s="38"/>
      <c r="L6" s="38"/>
      <c r="M6" s="38"/>
      <c r="N6" s="38"/>
      <c r="O6" s="38"/>
      <c r="P6" s="7"/>
    </row>
    <row r="7" spans="1:18" ht="19.5" customHeight="1" x14ac:dyDescent="0.4">
      <c r="A7" s="49" t="s">
        <v>14</v>
      </c>
      <c r="B7" s="50"/>
      <c r="C7" s="55"/>
      <c r="D7" s="55"/>
      <c r="E7" s="55"/>
      <c r="F7" s="55"/>
      <c r="G7" s="55"/>
      <c r="H7" s="26"/>
      <c r="I7" s="25"/>
      <c r="J7" s="38"/>
      <c r="K7" s="38"/>
      <c r="L7" s="38"/>
      <c r="M7" s="38"/>
      <c r="N7" s="38"/>
      <c r="O7" s="38"/>
      <c r="P7" s="7"/>
    </row>
    <row r="8" spans="1:18" ht="19.5" customHeight="1" x14ac:dyDescent="0.4">
      <c r="A8" s="49" t="s">
        <v>35</v>
      </c>
      <c r="B8" s="50"/>
      <c r="C8" s="55"/>
      <c r="D8" s="55"/>
      <c r="E8" s="55"/>
      <c r="F8" s="55"/>
      <c r="G8" s="55"/>
      <c r="H8" s="26"/>
      <c r="I8" s="25"/>
      <c r="J8" s="38"/>
      <c r="K8" s="38"/>
      <c r="L8" s="38"/>
      <c r="M8" s="38"/>
      <c r="N8" s="38"/>
      <c r="O8" s="38"/>
      <c r="P8" s="7"/>
    </row>
    <row r="9" spans="1:18" ht="19.5" customHeight="1" x14ac:dyDescent="0.4">
      <c r="A9" s="24"/>
      <c r="D9" s="1"/>
      <c r="E9" s="1"/>
      <c r="F9" s="1"/>
      <c r="G9" s="1"/>
      <c r="I9" s="23"/>
      <c r="P9" s="7"/>
      <c r="R9"/>
    </row>
    <row r="10" spans="1:18" ht="19.5" customHeight="1" x14ac:dyDescent="0.35">
      <c r="B10" s="44"/>
      <c r="C10" s="44"/>
      <c r="D10" s="22"/>
      <c r="E10" s="22"/>
      <c r="F10" s="22"/>
      <c r="G10" s="22"/>
      <c r="H10" s="20"/>
      <c r="I10" s="21"/>
      <c r="J10" s="20" t="s">
        <v>13</v>
      </c>
      <c r="K10" s="20" t="s">
        <v>13</v>
      </c>
      <c r="L10" s="19" t="s">
        <v>12</v>
      </c>
      <c r="M10" s="19" t="s">
        <v>11</v>
      </c>
      <c r="N10" s="19" t="s">
        <v>11</v>
      </c>
      <c r="O10" s="19" t="s">
        <v>11</v>
      </c>
      <c r="P10" s="7"/>
    </row>
    <row r="11" spans="1:18" ht="25.5" customHeight="1" x14ac:dyDescent="0.4">
      <c r="A11" s="41" t="s">
        <v>10</v>
      </c>
      <c r="B11" s="18" t="s">
        <v>9</v>
      </c>
      <c r="C11" s="18" t="s">
        <v>31</v>
      </c>
      <c r="D11" s="18" t="s">
        <v>8</v>
      </c>
      <c r="E11" s="53" t="s">
        <v>37</v>
      </c>
      <c r="F11" s="18" t="s">
        <v>32</v>
      </c>
      <c r="G11" s="18" t="s">
        <v>7</v>
      </c>
      <c r="H11"/>
      <c r="I11" s="13"/>
      <c r="J11" s="36" t="str">
        <f>A11</f>
        <v>No.</v>
      </c>
      <c r="K11" s="36" t="str">
        <f>B11</f>
        <v>返礼品の名称</v>
      </c>
      <c r="L11" s="36" t="s">
        <v>6</v>
      </c>
      <c r="M11" s="36" t="s">
        <v>5</v>
      </c>
      <c r="N11" s="36" t="s">
        <v>4</v>
      </c>
      <c r="O11" s="36" t="s">
        <v>3</v>
      </c>
      <c r="P11" s="7"/>
    </row>
    <row r="12" spans="1:18" ht="51.75" customHeight="1" x14ac:dyDescent="0.4">
      <c r="A12" s="42"/>
      <c r="B12" s="17" t="s">
        <v>2</v>
      </c>
      <c r="C12" s="17" t="s">
        <v>23</v>
      </c>
      <c r="D12" s="17" t="s">
        <v>24</v>
      </c>
      <c r="E12" s="54"/>
      <c r="F12" s="17" t="s">
        <v>1</v>
      </c>
      <c r="G12" s="17" t="s">
        <v>0</v>
      </c>
      <c r="H12"/>
      <c r="I12" s="13"/>
      <c r="J12" s="37"/>
      <c r="K12" s="37"/>
      <c r="L12" s="37"/>
      <c r="M12" s="37"/>
      <c r="N12" s="37"/>
      <c r="O12" s="37"/>
      <c r="P12" s="7"/>
    </row>
    <row r="13" spans="1:18" x14ac:dyDescent="0.4">
      <c r="A13" s="12">
        <v>1</v>
      </c>
      <c r="B13" s="16"/>
      <c r="C13" s="15"/>
      <c r="D13" s="15"/>
      <c r="E13" s="60" t="str">
        <f>IF(AND(C13="",D13=""),"",IF(C13&gt;D13,"高い理由を入力ください","入力不要"))</f>
        <v/>
      </c>
      <c r="F13" s="14"/>
      <c r="G13" s="14"/>
      <c r="H13"/>
      <c r="I13" s="13"/>
      <c r="J13" s="12">
        <f t="shared" ref="J13:J27" si="0">A13</f>
        <v>1</v>
      </c>
      <c r="K13" s="11">
        <f t="shared" ref="K13" si="1">B13</f>
        <v>0</v>
      </c>
      <c r="L13" s="10" t="e">
        <f t="shared" ref="L13" si="2">IF(M13&gt;50%,"○","×")</f>
        <v>#DIV/0!</v>
      </c>
      <c r="M13" s="9" t="e">
        <f t="shared" ref="M13" si="3">(C13-F13)/C13</f>
        <v>#DIV/0!</v>
      </c>
      <c r="N13" s="8">
        <f t="shared" ref="N13" si="4">C13-O13</f>
        <v>0</v>
      </c>
      <c r="O13" s="8">
        <f t="shared" ref="O13" si="5">F13</f>
        <v>0</v>
      </c>
      <c r="P13" s="7"/>
    </row>
    <row r="14" spans="1:18" x14ac:dyDescent="0.4">
      <c r="A14" s="12">
        <v>2</v>
      </c>
      <c r="B14" s="16"/>
      <c r="C14" s="15"/>
      <c r="D14" s="15"/>
      <c r="E14" s="60" t="str">
        <f t="shared" ref="E14:E27" si="6">IF(AND(C14="",D14=""),"",IF(C14&gt;D14,"高い理由を入力ください","入力不要"))</f>
        <v/>
      </c>
      <c r="F14" s="14"/>
      <c r="G14" s="14"/>
      <c r="H14"/>
      <c r="I14" s="13"/>
      <c r="J14" s="12">
        <f t="shared" ref="J14:J26" si="7">A14</f>
        <v>2</v>
      </c>
      <c r="K14" s="11">
        <f t="shared" ref="K14:K27" si="8">B14</f>
        <v>0</v>
      </c>
      <c r="L14" s="10" t="e">
        <f t="shared" ref="L14:L27" si="9">IF(M14&gt;50%,"○","×")</f>
        <v>#DIV/0!</v>
      </c>
      <c r="M14" s="9" t="e">
        <f t="shared" ref="M14:M27" si="10">(C14-F14)/C14</f>
        <v>#DIV/0!</v>
      </c>
      <c r="N14" s="8">
        <f t="shared" ref="N14:N27" si="11">C14-O14</f>
        <v>0</v>
      </c>
      <c r="O14" s="8">
        <f t="shared" ref="O14:O27" si="12">F14</f>
        <v>0</v>
      </c>
      <c r="P14" s="7"/>
    </row>
    <row r="15" spans="1:18" x14ac:dyDescent="0.4">
      <c r="A15" s="12">
        <v>3</v>
      </c>
      <c r="B15" s="16"/>
      <c r="C15" s="15"/>
      <c r="D15" s="15"/>
      <c r="E15" s="60" t="str">
        <f t="shared" si="6"/>
        <v/>
      </c>
      <c r="F15" s="14"/>
      <c r="G15" s="14"/>
      <c r="H15"/>
      <c r="I15" s="13"/>
      <c r="J15" s="12">
        <f t="shared" si="0"/>
        <v>3</v>
      </c>
      <c r="K15" s="11">
        <f t="shared" si="8"/>
        <v>0</v>
      </c>
      <c r="L15" s="10" t="e">
        <f t="shared" si="9"/>
        <v>#DIV/0!</v>
      </c>
      <c r="M15" s="9" t="e">
        <f t="shared" si="10"/>
        <v>#DIV/0!</v>
      </c>
      <c r="N15" s="8">
        <f t="shared" si="11"/>
        <v>0</v>
      </c>
      <c r="O15" s="8">
        <f t="shared" si="12"/>
        <v>0</v>
      </c>
      <c r="P15" s="7"/>
    </row>
    <row r="16" spans="1:18" x14ac:dyDescent="0.4">
      <c r="A16" s="12">
        <v>4</v>
      </c>
      <c r="B16" s="16"/>
      <c r="C16" s="15"/>
      <c r="D16" s="15"/>
      <c r="E16" s="60" t="str">
        <f t="shared" si="6"/>
        <v/>
      </c>
      <c r="F16" s="14"/>
      <c r="G16" s="14"/>
      <c r="H16"/>
      <c r="I16" s="13"/>
      <c r="J16" s="12">
        <f t="shared" si="7"/>
        <v>4</v>
      </c>
      <c r="K16" s="11">
        <f t="shared" si="8"/>
        <v>0</v>
      </c>
      <c r="L16" s="10" t="e">
        <f t="shared" si="9"/>
        <v>#DIV/0!</v>
      </c>
      <c r="M16" s="9" t="e">
        <f t="shared" si="10"/>
        <v>#DIV/0!</v>
      </c>
      <c r="N16" s="8">
        <f t="shared" si="11"/>
        <v>0</v>
      </c>
      <c r="O16" s="8">
        <f t="shared" si="12"/>
        <v>0</v>
      </c>
      <c r="P16" s="7"/>
    </row>
    <row r="17" spans="1:16" x14ac:dyDescent="0.4">
      <c r="A17" s="12">
        <v>5</v>
      </c>
      <c r="B17" s="16"/>
      <c r="C17" s="15"/>
      <c r="D17" s="15"/>
      <c r="E17" s="60" t="str">
        <f t="shared" si="6"/>
        <v/>
      </c>
      <c r="F17" s="14"/>
      <c r="G17" s="14"/>
      <c r="H17"/>
      <c r="I17" s="13"/>
      <c r="J17" s="12">
        <f t="shared" si="0"/>
        <v>5</v>
      </c>
      <c r="K17" s="11">
        <f t="shared" si="8"/>
        <v>0</v>
      </c>
      <c r="L17" s="10" t="e">
        <f t="shared" si="9"/>
        <v>#DIV/0!</v>
      </c>
      <c r="M17" s="9" t="e">
        <f t="shared" si="10"/>
        <v>#DIV/0!</v>
      </c>
      <c r="N17" s="8">
        <f t="shared" si="11"/>
        <v>0</v>
      </c>
      <c r="O17" s="8">
        <f t="shared" si="12"/>
        <v>0</v>
      </c>
      <c r="P17" s="7"/>
    </row>
    <row r="18" spans="1:16" x14ac:dyDescent="0.4">
      <c r="A18" s="12">
        <v>6</v>
      </c>
      <c r="B18" s="16"/>
      <c r="C18" s="15"/>
      <c r="D18" s="15"/>
      <c r="E18" s="60" t="str">
        <f t="shared" si="6"/>
        <v/>
      </c>
      <c r="F18" s="14"/>
      <c r="G18" s="14"/>
      <c r="H18"/>
      <c r="I18" s="13"/>
      <c r="J18" s="12">
        <f t="shared" si="7"/>
        <v>6</v>
      </c>
      <c r="K18" s="11">
        <f t="shared" si="8"/>
        <v>0</v>
      </c>
      <c r="L18" s="10" t="e">
        <f t="shared" si="9"/>
        <v>#DIV/0!</v>
      </c>
      <c r="M18" s="9" t="e">
        <f t="shared" si="10"/>
        <v>#DIV/0!</v>
      </c>
      <c r="N18" s="8">
        <f t="shared" si="11"/>
        <v>0</v>
      </c>
      <c r="O18" s="8">
        <f t="shared" si="12"/>
        <v>0</v>
      </c>
      <c r="P18" s="7"/>
    </row>
    <row r="19" spans="1:16" x14ac:dyDescent="0.4">
      <c r="A19" s="12">
        <v>7</v>
      </c>
      <c r="B19" s="16"/>
      <c r="C19" s="15"/>
      <c r="D19" s="15"/>
      <c r="E19" s="60" t="str">
        <f t="shared" si="6"/>
        <v/>
      </c>
      <c r="F19" s="14"/>
      <c r="G19" s="14"/>
      <c r="H19"/>
      <c r="I19" s="13"/>
      <c r="J19" s="12">
        <f t="shared" si="0"/>
        <v>7</v>
      </c>
      <c r="K19" s="11">
        <f t="shared" si="8"/>
        <v>0</v>
      </c>
      <c r="L19" s="10" t="e">
        <f t="shared" si="9"/>
        <v>#DIV/0!</v>
      </c>
      <c r="M19" s="9" t="e">
        <f t="shared" si="10"/>
        <v>#DIV/0!</v>
      </c>
      <c r="N19" s="8">
        <f t="shared" si="11"/>
        <v>0</v>
      </c>
      <c r="O19" s="8">
        <f t="shared" si="12"/>
        <v>0</v>
      </c>
      <c r="P19" s="7"/>
    </row>
    <row r="20" spans="1:16" x14ac:dyDescent="0.4">
      <c r="A20" s="12">
        <v>8</v>
      </c>
      <c r="B20" s="16"/>
      <c r="C20" s="15"/>
      <c r="D20" s="15"/>
      <c r="E20" s="60" t="str">
        <f t="shared" si="6"/>
        <v/>
      </c>
      <c r="F20" s="14"/>
      <c r="G20" s="14"/>
      <c r="H20"/>
      <c r="I20" s="13"/>
      <c r="J20" s="12">
        <f t="shared" si="7"/>
        <v>8</v>
      </c>
      <c r="K20" s="11">
        <f t="shared" si="8"/>
        <v>0</v>
      </c>
      <c r="L20" s="10" t="e">
        <f t="shared" si="9"/>
        <v>#DIV/0!</v>
      </c>
      <c r="M20" s="9" t="e">
        <f t="shared" si="10"/>
        <v>#DIV/0!</v>
      </c>
      <c r="N20" s="8">
        <f t="shared" si="11"/>
        <v>0</v>
      </c>
      <c r="O20" s="8">
        <f t="shared" si="12"/>
        <v>0</v>
      </c>
      <c r="P20" s="7"/>
    </row>
    <row r="21" spans="1:16" x14ac:dyDescent="0.4">
      <c r="A21" s="12">
        <v>9</v>
      </c>
      <c r="B21" s="16"/>
      <c r="C21" s="15"/>
      <c r="D21" s="15"/>
      <c r="E21" s="60" t="str">
        <f t="shared" si="6"/>
        <v/>
      </c>
      <c r="F21" s="14"/>
      <c r="G21" s="14"/>
      <c r="H21"/>
      <c r="I21" s="13"/>
      <c r="J21" s="12">
        <f t="shared" si="0"/>
        <v>9</v>
      </c>
      <c r="K21" s="11">
        <f t="shared" si="8"/>
        <v>0</v>
      </c>
      <c r="L21" s="10" t="e">
        <f t="shared" si="9"/>
        <v>#DIV/0!</v>
      </c>
      <c r="M21" s="9" t="e">
        <f t="shared" si="10"/>
        <v>#DIV/0!</v>
      </c>
      <c r="N21" s="8">
        <f t="shared" si="11"/>
        <v>0</v>
      </c>
      <c r="O21" s="8">
        <f t="shared" si="12"/>
        <v>0</v>
      </c>
      <c r="P21" s="7"/>
    </row>
    <row r="22" spans="1:16" x14ac:dyDescent="0.4">
      <c r="A22" s="12">
        <v>10</v>
      </c>
      <c r="B22" s="16"/>
      <c r="C22" s="15"/>
      <c r="D22" s="15"/>
      <c r="E22" s="60" t="str">
        <f t="shared" si="6"/>
        <v/>
      </c>
      <c r="F22" s="14"/>
      <c r="G22" s="14"/>
      <c r="H22"/>
      <c r="I22" s="13"/>
      <c r="J22" s="12">
        <f t="shared" si="7"/>
        <v>10</v>
      </c>
      <c r="K22" s="11">
        <f t="shared" si="8"/>
        <v>0</v>
      </c>
      <c r="L22" s="10" t="e">
        <f t="shared" si="9"/>
        <v>#DIV/0!</v>
      </c>
      <c r="M22" s="9" t="e">
        <f t="shared" si="10"/>
        <v>#DIV/0!</v>
      </c>
      <c r="N22" s="8">
        <f t="shared" si="11"/>
        <v>0</v>
      </c>
      <c r="O22" s="8">
        <f t="shared" si="12"/>
        <v>0</v>
      </c>
      <c r="P22" s="7"/>
    </row>
    <row r="23" spans="1:16" x14ac:dyDescent="0.4">
      <c r="A23" s="12">
        <v>11</v>
      </c>
      <c r="B23" s="16"/>
      <c r="C23" s="15"/>
      <c r="D23" s="15"/>
      <c r="E23" s="60" t="str">
        <f t="shared" si="6"/>
        <v/>
      </c>
      <c r="F23" s="14"/>
      <c r="G23" s="14"/>
      <c r="H23"/>
      <c r="I23" s="13"/>
      <c r="J23" s="12">
        <f t="shared" si="0"/>
        <v>11</v>
      </c>
      <c r="K23" s="11">
        <f t="shared" si="8"/>
        <v>0</v>
      </c>
      <c r="L23" s="10" t="e">
        <f t="shared" si="9"/>
        <v>#DIV/0!</v>
      </c>
      <c r="M23" s="9" t="e">
        <f t="shared" si="10"/>
        <v>#DIV/0!</v>
      </c>
      <c r="N23" s="8">
        <f t="shared" si="11"/>
        <v>0</v>
      </c>
      <c r="O23" s="8">
        <f t="shared" si="12"/>
        <v>0</v>
      </c>
      <c r="P23" s="7"/>
    </row>
    <row r="24" spans="1:16" x14ac:dyDescent="0.4">
      <c r="A24" s="12">
        <v>12</v>
      </c>
      <c r="B24" s="16"/>
      <c r="C24" s="15"/>
      <c r="D24" s="15"/>
      <c r="E24" s="60" t="str">
        <f t="shared" si="6"/>
        <v/>
      </c>
      <c r="F24" s="14"/>
      <c r="G24" s="14"/>
      <c r="H24"/>
      <c r="I24" s="13"/>
      <c r="J24" s="12">
        <f t="shared" si="7"/>
        <v>12</v>
      </c>
      <c r="K24" s="11">
        <f t="shared" si="8"/>
        <v>0</v>
      </c>
      <c r="L24" s="10" t="e">
        <f t="shared" si="9"/>
        <v>#DIV/0!</v>
      </c>
      <c r="M24" s="9" t="e">
        <f t="shared" si="10"/>
        <v>#DIV/0!</v>
      </c>
      <c r="N24" s="8">
        <f t="shared" si="11"/>
        <v>0</v>
      </c>
      <c r="O24" s="8">
        <f t="shared" si="12"/>
        <v>0</v>
      </c>
      <c r="P24" s="7"/>
    </row>
    <row r="25" spans="1:16" x14ac:dyDescent="0.4">
      <c r="A25" s="12">
        <v>13</v>
      </c>
      <c r="B25" s="16"/>
      <c r="C25" s="15"/>
      <c r="D25" s="15"/>
      <c r="E25" s="60" t="str">
        <f t="shared" si="6"/>
        <v/>
      </c>
      <c r="F25" s="14"/>
      <c r="G25" s="14"/>
      <c r="H25"/>
      <c r="I25" s="13"/>
      <c r="J25" s="12">
        <f t="shared" si="0"/>
        <v>13</v>
      </c>
      <c r="K25" s="11">
        <f t="shared" si="8"/>
        <v>0</v>
      </c>
      <c r="L25" s="10" t="e">
        <f t="shared" si="9"/>
        <v>#DIV/0!</v>
      </c>
      <c r="M25" s="9" t="e">
        <f t="shared" si="10"/>
        <v>#DIV/0!</v>
      </c>
      <c r="N25" s="8">
        <f t="shared" si="11"/>
        <v>0</v>
      </c>
      <c r="O25" s="8">
        <f t="shared" si="12"/>
        <v>0</v>
      </c>
      <c r="P25" s="7"/>
    </row>
    <row r="26" spans="1:16" x14ac:dyDescent="0.4">
      <c r="A26" s="12">
        <v>14</v>
      </c>
      <c r="B26" s="16"/>
      <c r="C26" s="15"/>
      <c r="D26" s="15"/>
      <c r="E26" s="60" t="str">
        <f t="shared" si="6"/>
        <v/>
      </c>
      <c r="F26" s="14"/>
      <c r="G26" s="14"/>
      <c r="H26"/>
      <c r="I26" s="13"/>
      <c r="J26" s="12">
        <f t="shared" si="7"/>
        <v>14</v>
      </c>
      <c r="K26" s="11">
        <f t="shared" si="8"/>
        <v>0</v>
      </c>
      <c r="L26" s="10" t="e">
        <f t="shared" si="9"/>
        <v>#DIV/0!</v>
      </c>
      <c r="M26" s="9" t="e">
        <f t="shared" si="10"/>
        <v>#DIV/0!</v>
      </c>
      <c r="N26" s="8">
        <f t="shared" si="11"/>
        <v>0</v>
      </c>
      <c r="O26" s="8">
        <f t="shared" si="12"/>
        <v>0</v>
      </c>
      <c r="P26" s="7"/>
    </row>
    <row r="27" spans="1:16" x14ac:dyDescent="0.4">
      <c r="A27" s="12">
        <v>15</v>
      </c>
      <c r="B27" s="16"/>
      <c r="C27" s="15"/>
      <c r="D27" s="15"/>
      <c r="E27" s="60" t="str">
        <f t="shared" si="6"/>
        <v/>
      </c>
      <c r="F27" s="14"/>
      <c r="G27" s="14"/>
      <c r="H27"/>
      <c r="I27" s="13"/>
      <c r="J27" s="12">
        <f t="shared" si="0"/>
        <v>15</v>
      </c>
      <c r="K27" s="11">
        <f t="shared" si="8"/>
        <v>0</v>
      </c>
      <c r="L27" s="10" t="e">
        <f t="shared" si="9"/>
        <v>#DIV/0!</v>
      </c>
      <c r="M27" s="9" t="e">
        <f t="shared" si="10"/>
        <v>#DIV/0!</v>
      </c>
      <c r="N27" s="8">
        <f t="shared" si="11"/>
        <v>0</v>
      </c>
      <c r="O27" s="8">
        <f t="shared" si="12"/>
        <v>0</v>
      </c>
      <c r="P27" s="7"/>
    </row>
    <row r="28" spans="1:16" ht="19.5" thickBot="1" x14ac:dyDescent="0.45">
      <c r="I28" s="6"/>
      <c r="J28" s="5"/>
      <c r="K28" s="5"/>
      <c r="L28" s="5"/>
      <c r="M28" s="4"/>
      <c r="N28" s="4"/>
      <c r="O28" s="4"/>
      <c r="P28" s="3"/>
    </row>
  </sheetData>
  <mergeCells count="14">
    <mergeCell ref="N11:N12"/>
    <mergeCell ref="O11:O12"/>
    <mergeCell ref="J5:O8"/>
    <mergeCell ref="A2:B2"/>
    <mergeCell ref="A11:A12"/>
    <mergeCell ref="J11:J12"/>
    <mergeCell ref="K11:K12"/>
    <mergeCell ref="C5:G8"/>
    <mergeCell ref="C4:F4"/>
    <mergeCell ref="B10:C10"/>
    <mergeCell ref="L11:L12"/>
    <mergeCell ref="M11:M12"/>
    <mergeCell ref="G2:G3"/>
    <mergeCell ref="E11:E12"/>
  </mergeCells>
  <phoneticPr fontId="1"/>
  <conditionalFormatting sqref="L13:L27">
    <cfRule type="containsText" dxfId="7" priority="5" operator="containsText" text="×">
      <formula>NOT(ISERROR(SEARCH("×",L13)))</formula>
    </cfRule>
  </conditionalFormatting>
  <conditionalFormatting sqref="E13:E27">
    <cfRule type="containsText" dxfId="0" priority="1" operator="containsText" text="高い理由を入力ください">
      <formula>NOT(ISERROR(SEARCH("高い理由を入力ください",E13)))</formula>
    </cfRule>
    <cfRule type="containsText" dxfId="1" priority="2" operator="containsText" text="入力不要">
      <formula>NOT(ISERROR(SEARCH("入力不要",E13)))</formula>
    </cfRule>
  </conditionalFormatting>
  <dataValidations count="1">
    <dataValidation type="list" allowBlank="1" showInputMessage="1" showErrorMessage="1" errorTitle="同意するを選択ください" error="同意事項を確認のうえ、「同意する」を選択ください" promptTitle="同意確認" prompt="同意事項を確認のうえ「同意する」を選択ください。" sqref="G4" xr:uid="{E7B90FC8-8366-4713-A0BB-32723B6A4D07}">
      <formula1>"同意する"</formula1>
    </dataValidation>
  </dataValidations>
  <pageMargins left="0.35" right="0.32" top="0.3" bottom="0.28999999999999998" header="0.2" footer="0.2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279D-FFB6-46BE-9085-2B48F5F7A377}">
  <dimension ref="A1:S40"/>
  <sheetViews>
    <sheetView view="pageBreakPreview" topLeftCell="A4" zoomScale="70" zoomScaleNormal="55" zoomScaleSheetLayoutView="70" workbookViewId="0">
      <selection activeCell="AA23" sqref="AA23"/>
    </sheetView>
  </sheetViews>
  <sheetFormatPr defaultRowHeight="18.75" x14ac:dyDescent="0.4"/>
  <sheetData>
    <row r="1" spans="1:19" ht="25.5" x14ac:dyDescent="0.4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9" customHeight="1" x14ac:dyDescent="0.4"/>
    <row r="3" spans="1:19" ht="19.5" x14ac:dyDescent="0.4">
      <c r="A3" s="46" t="s">
        <v>26</v>
      </c>
      <c r="B3" s="46"/>
      <c r="C3" s="26" t="s">
        <v>27</v>
      </c>
    </row>
    <row r="4" spans="1:19" ht="23.25" customHeight="1" x14ac:dyDescent="0.4">
      <c r="A4" s="34" t="s">
        <v>28</v>
      </c>
    </row>
    <row r="5" spans="1:19" ht="23.25" customHeight="1" x14ac:dyDescent="0.4">
      <c r="A5" s="34" t="s">
        <v>29</v>
      </c>
    </row>
    <row r="6" spans="1:19" ht="23.25" customHeight="1" x14ac:dyDescent="0.4">
      <c r="A6" s="34" t="s">
        <v>39</v>
      </c>
    </row>
    <row r="7" spans="1:19" ht="23.25" customHeight="1" x14ac:dyDescent="0.4">
      <c r="A7" s="34" t="s">
        <v>40</v>
      </c>
    </row>
    <row r="8" spans="1:19" ht="23.25" customHeight="1" x14ac:dyDescent="0.4">
      <c r="A8" s="34" t="s">
        <v>41</v>
      </c>
    </row>
    <row r="9" spans="1:19" ht="23.25" customHeight="1" x14ac:dyDescent="0.4">
      <c r="A9" s="34" t="s">
        <v>42</v>
      </c>
    </row>
    <row r="10" spans="1:19" ht="23.25" customHeight="1" x14ac:dyDescent="0.4">
      <c r="A10" s="34" t="s">
        <v>43</v>
      </c>
    </row>
    <row r="11" spans="1:19" ht="23.25" customHeight="1" x14ac:dyDescent="0.4">
      <c r="A11" s="34" t="s">
        <v>44</v>
      </c>
    </row>
    <row r="12" spans="1:19" ht="23.25" customHeight="1" x14ac:dyDescent="0.4">
      <c r="A12" s="34" t="s">
        <v>45</v>
      </c>
    </row>
    <row r="13" spans="1:19" ht="23.25" customHeight="1" x14ac:dyDescent="0.4">
      <c r="A13" s="34" t="s">
        <v>46</v>
      </c>
    </row>
    <row r="14" spans="1:19" ht="23.25" customHeight="1" x14ac:dyDescent="0.4">
      <c r="A14" s="34" t="s">
        <v>47</v>
      </c>
    </row>
    <row r="15" spans="1:19" ht="23.25" customHeight="1" x14ac:dyDescent="0.4">
      <c r="A15" s="34" t="s">
        <v>48</v>
      </c>
    </row>
    <row r="16" spans="1:19" x14ac:dyDescent="0.4">
      <c r="M16" t="s">
        <v>30</v>
      </c>
    </row>
    <row r="36" spans="1:19" ht="19.5" x14ac:dyDescent="0.4">
      <c r="A36" s="35"/>
    </row>
    <row r="37" spans="1:19" x14ac:dyDescent="0.4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19" x14ac:dyDescent="0.4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  <row r="39" spans="1:19" x14ac:dyDescent="0.4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1:19" x14ac:dyDescent="0.4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3">
    <mergeCell ref="A1:S1"/>
    <mergeCell ref="A3:B3"/>
    <mergeCell ref="A37:S40"/>
  </mergeCells>
  <phoneticPr fontId="1"/>
  <pageMargins left="0.38" right="0.4" top="0.39" bottom="0.36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F3DE-E1B2-4479-9746-4086E425AD7E}">
  <sheetPr>
    <pageSetUpPr fitToPage="1"/>
  </sheetPr>
  <dimension ref="A1:R28"/>
  <sheetViews>
    <sheetView view="pageBreakPreview" zoomScale="70" zoomScaleNormal="100" zoomScaleSheetLayoutView="70" workbookViewId="0">
      <selection activeCell="G17" sqref="G17"/>
    </sheetView>
  </sheetViews>
  <sheetFormatPr defaultRowHeight="18.75" x14ac:dyDescent="0.4"/>
  <cols>
    <col min="2" max="2" width="42.5" customWidth="1"/>
    <col min="3" max="5" width="27" customWidth="1"/>
    <col min="6" max="7" width="32.75" style="2" customWidth="1"/>
    <col min="8" max="8" width="4.75" style="1" customWidth="1"/>
    <col min="9" max="9" width="2.75" style="1" customWidth="1"/>
    <col min="10" max="10" width="8.625" style="1" customWidth="1"/>
    <col min="11" max="11" width="26.75" style="1" customWidth="1"/>
    <col min="12" max="12" width="14.25" style="1" customWidth="1"/>
    <col min="13" max="15" width="14.25" customWidth="1"/>
    <col min="16" max="16" width="2.75" customWidth="1"/>
    <col min="17" max="17" width="3.25" customWidth="1"/>
    <col min="18" max="18" width="9" style="1"/>
  </cols>
  <sheetData>
    <row r="1" spans="1:18" ht="19.5" thickBot="1" x14ac:dyDescent="0.45">
      <c r="F1" s="1"/>
      <c r="G1" s="1"/>
      <c r="I1"/>
      <c r="J1"/>
      <c r="K1"/>
      <c r="L1"/>
    </row>
    <row r="2" spans="1:18" ht="27" thickTop="1" thickBot="1" x14ac:dyDescent="0.45">
      <c r="A2" s="39" t="s">
        <v>19</v>
      </c>
      <c r="B2" s="40"/>
      <c r="F2" s="1"/>
      <c r="G2" s="51" t="s">
        <v>36</v>
      </c>
    </row>
    <row r="3" spans="1:18" ht="19.5" customHeight="1" thickTop="1" thickBot="1" x14ac:dyDescent="0.45">
      <c r="D3" s="26"/>
      <c r="E3" s="26"/>
      <c r="G3" s="52"/>
      <c r="H3" s="26"/>
      <c r="I3" s="26"/>
    </row>
    <row r="4" spans="1:18" ht="19.5" customHeight="1" x14ac:dyDescent="0.4">
      <c r="A4" s="49" t="s">
        <v>18</v>
      </c>
      <c r="B4" s="56" t="s">
        <v>49</v>
      </c>
      <c r="C4" s="43" t="s">
        <v>17</v>
      </c>
      <c r="D4" s="43"/>
      <c r="E4" s="43"/>
      <c r="F4" s="43"/>
      <c r="G4" s="57" t="s">
        <v>33</v>
      </c>
      <c r="H4" s="26"/>
      <c r="I4" s="30"/>
      <c r="J4" s="29"/>
      <c r="K4" s="29"/>
      <c r="L4" s="29"/>
      <c r="M4" s="29"/>
      <c r="N4" s="29"/>
      <c r="O4" s="29"/>
      <c r="P4" s="28"/>
    </row>
    <row r="5" spans="1:18" ht="19.5" customHeight="1" x14ac:dyDescent="0.4">
      <c r="A5" s="49" t="s">
        <v>15</v>
      </c>
      <c r="B5" s="56" t="s">
        <v>50</v>
      </c>
      <c r="C5" s="55" t="s">
        <v>38</v>
      </c>
      <c r="D5" s="55"/>
      <c r="E5" s="55"/>
      <c r="F5" s="55"/>
      <c r="G5" s="55"/>
      <c r="H5" s="27"/>
      <c r="J5" s="38" t="s">
        <v>16</v>
      </c>
      <c r="K5" s="38"/>
      <c r="L5" s="38"/>
      <c r="M5" s="38"/>
      <c r="N5" s="38"/>
      <c r="O5" s="38"/>
      <c r="P5" s="7"/>
    </row>
    <row r="6" spans="1:18" ht="19.5" customHeight="1" x14ac:dyDescent="0.4">
      <c r="A6" s="49" t="s">
        <v>34</v>
      </c>
      <c r="B6" s="56" t="s">
        <v>51</v>
      </c>
      <c r="C6" s="55"/>
      <c r="D6" s="55"/>
      <c r="E6" s="55"/>
      <c r="F6" s="55"/>
      <c r="G6" s="55"/>
      <c r="H6" s="26"/>
      <c r="I6" s="25"/>
      <c r="J6" s="38"/>
      <c r="K6" s="38"/>
      <c r="L6" s="38"/>
      <c r="M6" s="38"/>
      <c r="N6" s="38"/>
      <c r="O6" s="38"/>
      <c r="P6" s="7"/>
    </row>
    <row r="7" spans="1:18" ht="19.5" customHeight="1" x14ac:dyDescent="0.4">
      <c r="A7" s="49" t="s">
        <v>14</v>
      </c>
      <c r="B7" s="56" t="s">
        <v>21</v>
      </c>
      <c r="C7" s="55"/>
      <c r="D7" s="55"/>
      <c r="E7" s="55"/>
      <c r="F7" s="55"/>
      <c r="G7" s="55"/>
      <c r="H7" s="26"/>
      <c r="I7" s="25"/>
      <c r="J7" s="38"/>
      <c r="K7" s="38"/>
      <c r="L7" s="38"/>
      <c r="M7" s="38"/>
      <c r="N7" s="38"/>
      <c r="O7" s="38"/>
      <c r="P7" s="7"/>
    </row>
    <row r="8" spans="1:18" ht="19.5" customHeight="1" x14ac:dyDescent="0.4">
      <c r="A8" s="49" t="s">
        <v>35</v>
      </c>
      <c r="B8" s="56" t="s">
        <v>52</v>
      </c>
      <c r="C8" s="55"/>
      <c r="D8" s="55"/>
      <c r="E8" s="55"/>
      <c r="F8" s="55"/>
      <c r="G8" s="55"/>
      <c r="H8" s="26"/>
      <c r="I8" s="25"/>
      <c r="J8" s="38"/>
      <c r="K8" s="38"/>
      <c r="L8" s="38"/>
      <c r="M8" s="38"/>
      <c r="N8" s="38"/>
      <c r="O8" s="38"/>
      <c r="P8" s="7"/>
    </row>
    <row r="9" spans="1:18" ht="19.5" customHeight="1" x14ac:dyDescent="0.4">
      <c r="A9" s="24"/>
      <c r="D9" s="1"/>
      <c r="E9" s="1"/>
      <c r="F9" s="1"/>
      <c r="G9" s="1"/>
      <c r="I9" s="23"/>
      <c r="P9" s="7"/>
      <c r="R9"/>
    </row>
    <row r="10" spans="1:18" ht="19.5" customHeight="1" x14ac:dyDescent="0.35">
      <c r="B10" s="44"/>
      <c r="C10" s="44"/>
      <c r="D10" s="22"/>
      <c r="E10" s="22"/>
      <c r="F10" s="22"/>
      <c r="G10" s="22"/>
      <c r="H10" s="20"/>
      <c r="I10" s="21"/>
      <c r="J10" s="20" t="s">
        <v>13</v>
      </c>
      <c r="K10" s="20" t="s">
        <v>13</v>
      </c>
      <c r="L10" s="19" t="s">
        <v>12</v>
      </c>
      <c r="M10" s="19" t="s">
        <v>11</v>
      </c>
      <c r="N10" s="19" t="s">
        <v>11</v>
      </c>
      <c r="O10" s="19" t="s">
        <v>11</v>
      </c>
      <c r="P10" s="7"/>
    </row>
    <row r="11" spans="1:18" ht="25.5" customHeight="1" x14ac:dyDescent="0.4">
      <c r="A11" s="41" t="s">
        <v>10</v>
      </c>
      <c r="B11" s="18" t="s">
        <v>9</v>
      </c>
      <c r="C11" s="18" t="s">
        <v>31</v>
      </c>
      <c r="D11" s="18" t="s">
        <v>8</v>
      </c>
      <c r="E11" s="53" t="s">
        <v>37</v>
      </c>
      <c r="F11" s="18" t="s">
        <v>32</v>
      </c>
      <c r="G11" s="18" t="s">
        <v>7</v>
      </c>
      <c r="H11"/>
      <c r="I11" s="13"/>
      <c r="J11" s="36" t="str">
        <f>A11</f>
        <v>No.</v>
      </c>
      <c r="K11" s="36" t="str">
        <f>B11</f>
        <v>返礼品の名称</v>
      </c>
      <c r="L11" s="36" t="s">
        <v>6</v>
      </c>
      <c r="M11" s="36" t="s">
        <v>5</v>
      </c>
      <c r="N11" s="36" t="s">
        <v>4</v>
      </c>
      <c r="O11" s="36" t="s">
        <v>3</v>
      </c>
      <c r="P11" s="7"/>
    </row>
    <row r="12" spans="1:18" ht="51.75" customHeight="1" x14ac:dyDescent="0.4">
      <c r="A12" s="42"/>
      <c r="B12" s="17" t="s">
        <v>2</v>
      </c>
      <c r="C12" s="17" t="s">
        <v>23</v>
      </c>
      <c r="D12" s="17" t="s">
        <v>24</v>
      </c>
      <c r="E12" s="54"/>
      <c r="F12" s="17" t="s">
        <v>1</v>
      </c>
      <c r="G12" s="17" t="s">
        <v>0</v>
      </c>
      <c r="H12"/>
      <c r="I12" s="13"/>
      <c r="J12" s="37"/>
      <c r="K12" s="37"/>
      <c r="L12" s="37"/>
      <c r="M12" s="37"/>
      <c r="N12" s="37"/>
      <c r="O12" s="37"/>
      <c r="P12" s="7"/>
    </row>
    <row r="13" spans="1:18" x14ac:dyDescent="0.4">
      <c r="A13" s="12">
        <v>1</v>
      </c>
      <c r="B13" s="33" t="s">
        <v>22</v>
      </c>
      <c r="C13" s="32">
        <v>5600</v>
      </c>
      <c r="D13" s="32">
        <v>5600</v>
      </c>
      <c r="E13" s="60" t="str">
        <f>IF(AND(C13="",D13=""),"",IF(C13&gt;D13,"高い理由を入力ください","入力不要"))</f>
        <v>入力不要</v>
      </c>
      <c r="F13" s="58">
        <v>1425</v>
      </c>
      <c r="G13" s="58" t="s">
        <v>20</v>
      </c>
      <c r="H13"/>
      <c r="I13" s="13"/>
      <c r="J13" s="12">
        <f t="shared" ref="J13:K27" si="0">A13</f>
        <v>1</v>
      </c>
      <c r="K13" s="11" t="str">
        <f t="shared" si="0"/>
        <v>萩の夏みかんジュース（10本セット）</v>
      </c>
      <c r="L13" s="10" t="str">
        <f t="shared" ref="L13:L27" si="1">IF(M13&gt;50%,"○","×")</f>
        <v>○</v>
      </c>
      <c r="M13" s="9">
        <f t="shared" ref="M13:M27" si="2">(C13-F13)/C13</f>
        <v>0.7455357142857143</v>
      </c>
      <c r="N13" s="8">
        <f t="shared" ref="N13:N27" si="3">C13-O13</f>
        <v>4175</v>
      </c>
      <c r="O13" s="8">
        <f t="shared" ref="O13:O27" si="4">F13</f>
        <v>1425</v>
      </c>
      <c r="P13" s="7"/>
    </row>
    <row r="14" spans="1:18" ht="36" x14ac:dyDescent="0.4">
      <c r="A14" s="12">
        <v>2</v>
      </c>
      <c r="B14" s="33" t="s">
        <v>53</v>
      </c>
      <c r="C14" s="32">
        <v>4600</v>
      </c>
      <c r="D14" s="32">
        <v>4400</v>
      </c>
      <c r="E14" s="59" t="s">
        <v>54</v>
      </c>
      <c r="F14" s="31">
        <v>530</v>
      </c>
      <c r="G14" s="31" t="s">
        <v>20</v>
      </c>
      <c r="H14"/>
      <c r="I14" s="13"/>
      <c r="J14" s="12">
        <f t="shared" si="0"/>
        <v>2</v>
      </c>
      <c r="K14" s="11" t="str">
        <f t="shared" si="0"/>
        <v>萩の地酒●●●●（720ml）</v>
      </c>
      <c r="L14" s="10" t="str">
        <f t="shared" si="1"/>
        <v>○</v>
      </c>
      <c r="M14" s="9">
        <f t="shared" si="2"/>
        <v>0.88478260869565217</v>
      </c>
      <c r="N14" s="8">
        <f t="shared" si="3"/>
        <v>4070</v>
      </c>
      <c r="O14" s="8">
        <f t="shared" si="4"/>
        <v>530</v>
      </c>
      <c r="P14" s="7"/>
    </row>
    <row r="15" spans="1:18" x14ac:dyDescent="0.4">
      <c r="A15" s="12">
        <v>3</v>
      </c>
      <c r="B15" s="33"/>
      <c r="C15" s="32"/>
      <c r="D15" s="32"/>
      <c r="E15" s="60" t="str">
        <f>IF(AND(C15="",D15=""),"",IF(C15&gt;D15,"高い理由を入力ください","入力不要"))</f>
        <v/>
      </c>
      <c r="F15" s="14"/>
      <c r="G15" s="14"/>
      <c r="H15"/>
      <c r="I15" s="13"/>
      <c r="J15" s="12">
        <f t="shared" si="0"/>
        <v>3</v>
      </c>
      <c r="K15" s="11">
        <f t="shared" si="0"/>
        <v>0</v>
      </c>
      <c r="L15" s="10" t="e">
        <f t="shared" si="1"/>
        <v>#DIV/0!</v>
      </c>
      <c r="M15" s="9" t="e">
        <f t="shared" si="2"/>
        <v>#DIV/0!</v>
      </c>
      <c r="N15" s="8">
        <f t="shared" si="3"/>
        <v>0</v>
      </c>
      <c r="O15" s="8">
        <f t="shared" si="4"/>
        <v>0</v>
      </c>
      <c r="P15" s="7"/>
    </row>
    <row r="16" spans="1:18" x14ac:dyDescent="0.4">
      <c r="A16" s="12">
        <v>4</v>
      </c>
      <c r="B16" s="16"/>
      <c r="C16" s="15"/>
      <c r="D16" s="15"/>
      <c r="E16" s="60" t="str">
        <f t="shared" ref="E16:E27" si="5">IF(AND(C16="",D16=""),"",IF(C16&gt;D16,"高い理由を入力ください","入力不要"))</f>
        <v/>
      </c>
      <c r="F16" s="14"/>
      <c r="G16" s="14"/>
      <c r="H16"/>
      <c r="I16" s="13"/>
      <c r="J16" s="12">
        <f t="shared" si="0"/>
        <v>4</v>
      </c>
      <c r="K16" s="11">
        <f t="shared" si="0"/>
        <v>0</v>
      </c>
      <c r="L16" s="10" t="e">
        <f t="shared" si="1"/>
        <v>#DIV/0!</v>
      </c>
      <c r="M16" s="9" t="e">
        <f t="shared" si="2"/>
        <v>#DIV/0!</v>
      </c>
      <c r="N16" s="8">
        <f t="shared" si="3"/>
        <v>0</v>
      </c>
      <c r="O16" s="8">
        <f t="shared" si="4"/>
        <v>0</v>
      </c>
      <c r="P16" s="7"/>
    </row>
    <row r="17" spans="1:16" x14ac:dyDescent="0.4">
      <c r="A17" s="12">
        <v>5</v>
      </c>
      <c r="B17" s="16"/>
      <c r="C17" s="15"/>
      <c r="D17" s="15"/>
      <c r="E17" s="60" t="str">
        <f t="shared" si="5"/>
        <v/>
      </c>
      <c r="F17" s="14"/>
      <c r="G17" s="14"/>
      <c r="H17"/>
      <c r="I17" s="13"/>
      <c r="J17" s="12">
        <f t="shared" si="0"/>
        <v>5</v>
      </c>
      <c r="K17" s="11">
        <f t="shared" si="0"/>
        <v>0</v>
      </c>
      <c r="L17" s="10" t="e">
        <f t="shared" si="1"/>
        <v>#DIV/0!</v>
      </c>
      <c r="M17" s="9" t="e">
        <f t="shared" si="2"/>
        <v>#DIV/0!</v>
      </c>
      <c r="N17" s="8">
        <f t="shared" si="3"/>
        <v>0</v>
      </c>
      <c r="O17" s="8">
        <f t="shared" si="4"/>
        <v>0</v>
      </c>
      <c r="P17" s="7"/>
    </row>
    <row r="18" spans="1:16" x14ac:dyDescent="0.4">
      <c r="A18" s="12">
        <v>6</v>
      </c>
      <c r="B18" s="16"/>
      <c r="C18" s="15"/>
      <c r="D18" s="15"/>
      <c r="E18" s="60" t="str">
        <f t="shared" si="5"/>
        <v/>
      </c>
      <c r="F18" s="14"/>
      <c r="G18" s="14"/>
      <c r="H18"/>
      <c r="I18" s="13"/>
      <c r="J18" s="12">
        <f t="shared" si="0"/>
        <v>6</v>
      </c>
      <c r="K18" s="11">
        <f t="shared" si="0"/>
        <v>0</v>
      </c>
      <c r="L18" s="10" t="e">
        <f t="shared" si="1"/>
        <v>#DIV/0!</v>
      </c>
      <c r="M18" s="9" t="e">
        <f t="shared" si="2"/>
        <v>#DIV/0!</v>
      </c>
      <c r="N18" s="8">
        <f t="shared" si="3"/>
        <v>0</v>
      </c>
      <c r="O18" s="8">
        <f t="shared" si="4"/>
        <v>0</v>
      </c>
      <c r="P18" s="7"/>
    </row>
    <row r="19" spans="1:16" x14ac:dyDescent="0.4">
      <c r="A19" s="12">
        <v>7</v>
      </c>
      <c r="B19" s="16"/>
      <c r="C19" s="15"/>
      <c r="D19" s="15"/>
      <c r="E19" s="60" t="str">
        <f t="shared" si="5"/>
        <v/>
      </c>
      <c r="F19" s="14"/>
      <c r="G19" s="14"/>
      <c r="H19"/>
      <c r="I19" s="13"/>
      <c r="J19" s="12">
        <f t="shared" si="0"/>
        <v>7</v>
      </c>
      <c r="K19" s="11">
        <f t="shared" si="0"/>
        <v>0</v>
      </c>
      <c r="L19" s="10" t="e">
        <f t="shared" si="1"/>
        <v>#DIV/0!</v>
      </c>
      <c r="M19" s="9" t="e">
        <f t="shared" si="2"/>
        <v>#DIV/0!</v>
      </c>
      <c r="N19" s="8">
        <f t="shared" si="3"/>
        <v>0</v>
      </c>
      <c r="O19" s="8">
        <f t="shared" si="4"/>
        <v>0</v>
      </c>
      <c r="P19" s="7"/>
    </row>
    <row r="20" spans="1:16" x14ac:dyDescent="0.4">
      <c r="A20" s="12">
        <v>8</v>
      </c>
      <c r="B20" s="16"/>
      <c r="C20" s="15"/>
      <c r="D20" s="15"/>
      <c r="E20" s="60" t="str">
        <f t="shared" si="5"/>
        <v/>
      </c>
      <c r="F20" s="14"/>
      <c r="G20" s="14"/>
      <c r="H20"/>
      <c r="I20" s="13"/>
      <c r="J20" s="12">
        <f t="shared" si="0"/>
        <v>8</v>
      </c>
      <c r="K20" s="11">
        <f t="shared" si="0"/>
        <v>0</v>
      </c>
      <c r="L20" s="10" t="e">
        <f t="shared" si="1"/>
        <v>#DIV/0!</v>
      </c>
      <c r="M20" s="9" t="e">
        <f t="shared" si="2"/>
        <v>#DIV/0!</v>
      </c>
      <c r="N20" s="8">
        <f t="shared" si="3"/>
        <v>0</v>
      </c>
      <c r="O20" s="8">
        <f t="shared" si="4"/>
        <v>0</v>
      </c>
      <c r="P20" s="7"/>
    </row>
    <row r="21" spans="1:16" x14ac:dyDescent="0.4">
      <c r="A21" s="12">
        <v>9</v>
      </c>
      <c r="B21" s="16"/>
      <c r="C21" s="15"/>
      <c r="D21" s="15"/>
      <c r="E21" s="60" t="str">
        <f t="shared" si="5"/>
        <v/>
      </c>
      <c r="F21" s="14"/>
      <c r="G21" s="14"/>
      <c r="H21"/>
      <c r="I21" s="13"/>
      <c r="J21" s="12">
        <f t="shared" si="0"/>
        <v>9</v>
      </c>
      <c r="K21" s="11">
        <f t="shared" si="0"/>
        <v>0</v>
      </c>
      <c r="L21" s="10" t="e">
        <f t="shared" si="1"/>
        <v>#DIV/0!</v>
      </c>
      <c r="M21" s="9" t="e">
        <f t="shared" si="2"/>
        <v>#DIV/0!</v>
      </c>
      <c r="N21" s="8">
        <f t="shared" si="3"/>
        <v>0</v>
      </c>
      <c r="O21" s="8">
        <f t="shared" si="4"/>
        <v>0</v>
      </c>
      <c r="P21" s="7"/>
    </row>
    <row r="22" spans="1:16" x14ac:dyDescent="0.4">
      <c r="A22" s="12">
        <v>10</v>
      </c>
      <c r="B22" s="16"/>
      <c r="C22" s="15"/>
      <c r="D22" s="15"/>
      <c r="E22" s="60" t="str">
        <f t="shared" si="5"/>
        <v/>
      </c>
      <c r="F22" s="14"/>
      <c r="G22" s="14"/>
      <c r="H22"/>
      <c r="I22" s="13"/>
      <c r="J22" s="12">
        <f t="shared" si="0"/>
        <v>10</v>
      </c>
      <c r="K22" s="11">
        <f t="shared" si="0"/>
        <v>0</v>
      </c>
      <c r="L22" s="10" t="e">
        <f t="shared" si="1"/>
        <v>#DIV/0!</v>
      </c>
      <c r="M22" s="9" t="e">
        <f t="shared" si="2"/>
        <v>#DIV/0!</v>
      </c>
      <c r="N22" s="8">
        <f t="shared" si="3"/>
        <v>0</v>
      </c>
      <c r="O22" s="8">
        <f t="shared" si="4"/>
        <v>0</v>
      </c>
      <c r="P22" s="7"/>
    </row>
    <row r="23" spans="1:16" x14ac:dyDescent="0.4">
      <c r="A23" s="12">
        <v>11</v>
      </c>
      <c r="B23" s="16"/>
      <c r="C23" s="15"/>
      <c r="D23" s="15"/>
      <c r="E23" s="60" t="str">
        <f t="shared" si="5"/>
        <v/>
      </c>
      <c r="F23" s="14"/>
      <c r="G23" s="14"/>
      <c r="H23"/>
      <c r="I23" s="13"/>
      <c r="J23" s="12">
        <f t="shared" si="0"/>
        <v>11</v>
      </c>
      <c r="K23" s="11">
        <f t="shared" si="0"/>
        <v>0</v>
      </c>
      <c r="L23" s="10" t="e">
        <f t="shared" si="1"/>
        <v>#DIV/0!</v>
      </c>
      <c r="M23" s="9" t="e">
        <f t="shared" si="2"/>
        <v>#DIV/0!</v>
      </c>
      <c r="N23" s="8">
        <f t="shared" si="3"/>
        <v>0</v>
      </c>
      <c r="O23" s="8">
        <f t="shared" si="4"/>
        <v>0</v>
      </c>
      <c r="P23" s="7"/>
    </row>
    <row r="24" spans="1:16" x14ac:dyDescent="0.4">
      <c r="A24" s="12">
        <v>12</v>
      </c>
      <c r="B24" s="16"/>
      <c r="C24" s="15"/>
      <c r="D24" s="15"/>
      <c r="E24" s="60" t="str">
        <f t="shared" si="5"/>
        <v/>
      </c>
      <c r="F24" s="14"/>
      <c r="G24" s="14"/>
      <c r="H24"/>
      <c r="I24" s="13"/>
      <c r="J24" s="12">
        <f t="shared" si="0"/>
        <v>12</v>
      </c>
      <c r="K24" s="11">
        <f t="shared" si="0"/>
        <v>0</v>
      </c>
      <c r="L24" s="10" t="e">
        <f t="shared" si="1"/>
        <v>#DIV/0!</v>
      </c>
      <c r="M24" s="9" t="e">
        <f t="shared" si="2"/>
        <v>#DIV/0!</v>
      </c>
      <c r="N24" s="8">
        <f t="shared" si="3"/>
        <v>0</v>
      </c>
      <c r="O24" s="8">
        <f t="shared" si="4"/>
        <v>0</v>
      </c>
      <c r="P24" s="7"/>
    </row>
    <row r="25" spans="1:16" x14ac:dyDescent="0.4">
      <c r="A25" s="12">
        <v>13</v>
      </c>
      <c r="B25" s="16"/>
      <c r="C25" s="15"/>
      <c r="D25" s="15"/>
      <c r="E25" s="60" t="str">
        <f t="shared" si="5"/>
        <v/>
      </c>
      <c r="F25" s="14"/>
      <c r="G25" s="14"/>
      <c r="H25"/>
      <c r="I25" s="13"/>
      <c r="J25" s="12">
        <f t="shared" si="0"/>
        <v>13</v>
      </c>
      <c r="K25" s="11">
        <f t="shared" si="0"/>
        <v>0</v>
      </c>
      <c r="L25" s="10" t="e">
        <f t="shared" si="1"/>
        <v>#DIV/0!</v>
      </c>
      <c r="M25" s="9" t="e">
        <f t="shared" si="2"/>
        <v>#DIV/0!</v>
      </c>
      <c r="N25" s="8">
        <f t="shared" si="3"/>
        <v>0</v>
      </c>
      <c r="O25" s="8">
        <f t="shared" si="4"/>
        <v>0</v>
      </c>
      <c r="P25" s="7"/>
    </row>
    <row r="26" spans="1:16" x14ac:dyDescent="0.4">
      <c r="A26" s="12">
        <v>14</v>
      </c>
      <c r="B26" s="16"/>
      <c r="C26" s="15"/>
      <c r="D26" s="15"/>
      <c r="E26" s="60" t="str">
        <f t="shared" si="5"/>
        <v/>
      </c>
      <c r="F26" s="14"/>
      <c r="G26" s="14"/>
      <c r="H26"/>
      <c r="I26" s="13"/>
      <c r="J26" s="12">
        <f t="shared" si="0"/>
        <v>14</v>
      </c>
      <c r="K26" s="11">
        <f t="shared" si="0"/>
        <v>0</v>
      </c>
      <c r="L26" s="10" t="e">
        <f t="shared" si="1"/>
        <v>#DIV/0!</v>
      </c>
      <c r="M26" s="9" t="e">
        <f t="shared" si="2"/>
        <v>#DIV/0!</v>
      </c>
      <c r="N26" s="8">
        <f t="shared" si="3"/>
        <v>0</v>
      </c>
      <c r="O26" s="8">
        <f t="shared" si="4"/>
        <v>0</v>
      </c>
      <c r="P26" s="7"/>
    </row>
    <row r="27" spans="1:16" x14ac:dyDescent="0.4">
      <c r="A27" s="12">
        <v>15</v>
      </c>
      <c r="B27" s="16"/>
      <c r="C27" s="15"/>
      <c r="D27" s="15"/>
      <c r="E27" s="60" t="str">
        <f t="shared" si="5"/>
        <v/>
      </c>
      <c r="F27" s="14"/>
      <c r="G27" s="14"/>
      <c r="H27"/>
      <c r="I27" s="13"/>
      <c r="J27" s="12">
        <f t="shared" si="0"/>
        <v>15</v>
      </c>
      <c r="K27" s="11">
        <f t="shared" si="0"/>
        <v>0</v>
      </c>
      <c r="L27" s="10" t="e">
        <f t="shared" si="1"/>
        <v>#DIV/0!</v>
      </c>
      <c r="M27" s="9" t="e">
        <f t="shared" si="2"/>
        <v>#DIV/0!</v>
      </c>
      <c r="N27" s="8">
        <f t="shared" si="3"/>
        <v>0</v>
      </c>
      <c r="O27" s="8">
        <f t="shared" si="4"/>
        <v>0</v>
      </c>
      <c r="P27" s="7"/>
    </row>
    <row r="28" spans="1:16" ht="19.5" thickBot="1" x14ac:dyDescent="0.45">
      <c r="I28" s="6"/>
      <c r="J28" s="5"/>
      <c r="K28" s="5"/>
      <c r="L28" s="5"/>
      <c r="M28" s="4"/>
      <c r="N28" s="4"/>
      <c r="O28" s="4"/>
      <c r="P28" s="3"/>
    </row>
  </sheetData>
  <mergeCells count="14">
    <mergeCell ref="N11:N12"/>
    <mergeCell ref="O11:O12"/>
    <mergeCell ref="A11:A12"/>
    <mergeCell ref="E11:E12"/>
    <mergeCell ref="J11:J12"/>
    <mergeCell ref="K11:K12"/>
    <mergeCell ref="L11:L12"/>
    <mergeCell ref="M11:M12"/>
    <mergeCell ref="A2:B2"/>
    <mergeCell ref="G2:G3"/>
    <mergeCell ref="C4:F4"/>
    <mergeCell ref="C5:G8"/>
    <mergeCell ref="J5:O8"/>
    <mergeCell ref="B10:C10"/>
  </mergeCells>
  <phoneticPr fontId="1"/>
  <conditionalFormatting sqref="L13:L27">
    <cfRule type="containsText" dxfId="4" priority="4" operator="containsText" text="×">
      <formula>NOT(ISERROR(SEARCH("×",L13)))</formula>
    </cfRule>
  </conditionalFormatting>
  <conditionalFormatting sqref="E13:E27">
    <cfRule type="containsText" dxfId="2" priority="3" operator="containsText" text="入力不要">
      <formula>NOT(ISERROR(SEARCH("入力不要",E13)))</formula>
    </cfRule>
    <cfRule type="containsText" dxfId="3" priority="1" operator="containsText" text="高い理由を入力ください">
      <formula>NOT(ISERROR(SEARCH("高い理由を入力ください",E13)))</formula>
    </cfRule>
  </conditionalFormatting>
  <dataValidations count="1">
    <dataValidation type="list" allowBlank="1" showInputMessage="1" showErrorMessage="1" errorTitle="同意するを選択ください" error="同意事項を確認のうえ、「同意する」を選択ください" promptTitle="同意確認" prompt="同意事項を確認のうえ「同意する」を選択ください。" sqref="G4" xr:uid="{49C6B10C-4D74-4531-B37B-2E37AA556541}">
      <formula1>"同意する"</formula1>
    </dataValidation>
  </dataValidations>
  <pageMargins left="0.35" right="0.32" top="0.3" bottom="0.28999999999999998" header="0.2" footer="0.2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付加価値の割合調査票（３号）</vt:lpstr>
      <vt:lpstr>記入方法</vt:lpstr>
      <vt:lpstr>【記入例】</vt:lpstr>
      <vt:lpstr>【記入例】!Print_Area</vt:lpstr>
      <vt:lpstr>記入方法!Print_Area</vt:lpstr>
      <vt:lpstr>'付加価値の割合調査票（３号）'!Print_Area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鬼村 祐輔</dc:creator>
  <cp:lastModifiedBy>鬼村 祐輔</cp:lastModifiedBy>
  <cp:lastPrinted>2026-08-20T00:13:07Z</cp:lastPrinted>
  <dcterms:created xsi:type="dcterms:W3CDTF">2026-05-22T14:06:14Z</dcterms:created>
  <dcterms:modified xsi:type="dcterms:W3CDTF">2026-08-20T00:18:14Z</dcterms:modified>
</cp:coreProperties>
</file>