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B8C38043-5771-49FD-AA70-E3BB6735DB1D}" xr6:coauthVersionLast="47" xr6:coauthVersionMax="47" xr10:uidLastSave="{00000000-0000-0000-0000-000000000000}"/>
  <bookViews>
    <workbookView xWindow="-120" yWindow="-120" windowWidth="29040" windowHeight="15720" xr2:uid="{00000000-000D-0000-FFFF-FFFF00000000}"/>
  </bookViews>
  <sheets>
    <sheet name="地場産品基準３号ロ_申請様式" sheetId="7" r:id="rId1"/>
    <sheet name="【記載例】_地場産品基準３号ロ_申請様式" sheetId="8" r:id="rId2"/>
  </sheets>
  <definedNames>
    <definedName name="_xlnm.Print_Area" localSheetId="1">【記載例】_地場産品基準３号ロ_申請様式!$B$1:$H$41</definedName>
    <definedName name="_xlnm.Print_Area" localSheetId="0">地場産品基準３号ロ_申請様式!$B$1:$H$41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8" l="1"/>
  <c r="D27" i="8"/>
  <c r="D23" i="8"/>
  <c r="F15" i="7"/>
  <c r="D23" i="7"/>
  <c r="F39" i="7"/>
  <c r="D27" i="7"/>
  <c r="H38" i="8" l="1"/>
  <c r="H32" i="8"/>
  <c r="H37" i="8"/>
  <c r="H36" i="8"/>
  <c r="H35" i="8"/>
  <c r="H34" i="8"/>
  <c r="H33" i="8"/>
  <c r="H38" i="7"/>
  <c r="H36" i="7"/>
  <c r="H35" i="7"/>
  <c r="H34" i="7"/>
  <c r="H32" i="7"/>
  <c r="H33" i="7"/>
  <c r="H37" i="7"/>
  <c r="D26" i="8" l="1"/>
  <c r="H39" i="8"/>
  <c r="H39" i="7"/>
  <c r="D26" i="7"/>
  <c r="F12" i="7" s="1"/>
  <c r="F12" i="8" l="1"/>
  <c r="F15" i="8" s="1"/>
</calcChain>
</file>

<file path=xl/sharedStrings.xml><?xml version="1.0" encoding="utf-8"?>
<sst xmlns="http://schemas.openxmlformats.org/spreadsheetml/2006/main" count="131" uniqueCount="66">
  <si>
    <t>商品名</t>
    <rPh sb="0" eb="3">
      <t>ショウヒンメイ</t>
    </rPh>
    <phoneticPr fontId="18"/>
  </si>
  <si>
    <t>円</t>
    <rPh sb="0" eb="1">
      <t>エン</t>
    </rPh>
    <phoneticPr fontId="18"/>
  </si>
  <si>
    <t>作業内容</t>
    <rPh sb="0" eb="2">
      <t>サギョウ</t>
    </rPh>
    <rPh sb="2" eb="4">
      <t>ナイヨウ</t>
    </rPh>
    <phoneticPr fontId="18"/>
  </si>
  <si>
    <r>
      <t xml:space="preserve">生産・製造・加工地
</t>
    </r>
    <r>
      <rPr>
        <b/>
        <sz val="16"/>
        <color rgb="FFFF0000"/>
        <rFont val="メイリオ"/>
        <family val="3"/>
        <charset val="128"/>
      </rPr>
      <t>（国内の場合：○○県○○市
国外の場合：○○国）</t>
    </r>
    <rPh sb="0" eb="2">
      <t>セイサン</t>
    </rPh>
    <rPh sb="3" eb="5">
      <t>セイゾウ</t>
    </rPh>
    <rPh sb="6" eb="8">
      <t>カコウ</t>
    </rPh>
    <rPh sb="8" eb="9">
      <t>チ</t>
    </rPh>
    <rPh sb="11" eb="13">
      <t>コクナイ</t>
    </rPh>
    <rPh sb="14" eb="16">
      <t>バアイ</t>
    </rPh>
    <rPh sb="19" eb="20">
      <t>ケン</t>
    </rPh>
    <rPh sb="22" eb="23">
      <t>シ</t>
    </rPh>
    <rPh sb="24" eb="26">
      <t>コクガイ</t>
    </rPh>
    <rPh sb="27" eb="29">
      <t>バアイ</t>
    </rPh>
    <rPh sb="32" eb="33">
      <t>コク</t>
    </rPh>
    <phoneticPr fontId="18"/>
  </si>
  <si>
    <t>付加価値</t>
    <rPh sb="0" eb="4">
      <t>フカカチ</t>
    </rPh>
    <phoneticPr fontId="18"/>
  </si>
  <si>
    <r>
      <t>工程から生じる
価値（</t>
    </r>
    <r>
      <rPr>
        <sz val="16"/>
        <color rgb="FFFF0000"/>
        <rFont val="メイリオ"/>
        <family val="3"/>
        <charset val="128"/>
      </rPr>
      <t>税込</t>
    </r>
    <r>
      <rPr>
        <sz val="16"/>
        <color theme="1"/>
        <rFont val="メイリオ"/>
        <family val="3"/>
        <charset val="128"/>
      </rPr>
      <t>価格）</t>
    </r>
    <rPh sb="0" eb="2">
      <t>コウテイ</t>
    </rPh>
    <rPh sb="4" eb="5">
      <t>ショウ</t>
    </rPh>
    <rPh sb="8" eb="10">
      <t>カチ</t>
    </rPh>
    <rPh sb="11" eb="13">
      <t>ゼイコミ</t>
    </rPh>
    <rPh sb="13" eb="15">
      <t>カカク</t>
    </rPh>
    <phoneticPr fontId="18"/>
  </si>
  <si>
    <t>割合</t>
    <rPh sb="0" eb="2">
      <t>ワリアイ</t>
    </rPh>
    <phoneticPr fontId="18"/>
  </si>
  <si>
    <t>開発・設計</t>
    <rPh sb="0" eb="2">
      <t>カイハツ</t>
    </rPh>
    <rPh sb="3" eb="5">
      <t>セッケイ</t>
    </rPh>
    <phoneticPr fontId="18"/>
  </si>
  <si>
    <t>試作品組立</t>
    <rPh sb="0" eb="3">
      <t>シサクヒン</t>
    </rPh>
    <rPh sb="3" eb="4">
      <t>ク</t>
    </rPh>
    <rPh sb="4" eb="5">
      <t>タ</t>
    </rPh>
    <phoneticPr fontId="18"/>
  </si>
  <si>
    <t>量産</t>
    <rPh sb="0" eb="1">
      <t>リョウ</t>
    </rPh>
    <rPh sb="1" eb="2">
      <t>サン</t>
    </rPh>
    <phoneticPr fontId="18"/>
  </si>
  <si>
    <t>検品・梱包・発送</t>
    <rPh sb="0" eb="2">
      <t>ケンピン</t>
    </rPh>
    <rPh sb="3" eb="5">
      <t>コンポウ</t>
    </rPh>
    <rPh sb="6" eb="8">
      <t>ハッソウ</t>
    </rPh>
    <phoneticPr fontId="18"/>
  </si>
  <si>
    <t>萩市内で生じた付加価値</t>
    <rPh sb="0" eb="1">
      <t>ハギ</t>
    </rPh>
    <rPh sb="1" eb="3">
      <t>シナイ</t>
    </rPh>
    <rPh sb="4" eb="5">
      <t>ショウ</t>
    </rPh>
    <rPh sb="7" eb="11">
      <t>フカカチ</t>
    </rPh>
    <phoneticPr fontId="18"/>
  </si>
  <si>
    <r>
      <rPr>
        <sz val="16"/>
        <rFont val="メイリオ"/>
        <family val="3"/>
        <charset val="128"/>
      </rPr>
      <t>萩</t>
    </r>
    <r>
      <rPr>
        <sz val="16"/>
        <color rgb="FFFF0000"/>
        <rFont val="メイリオ"/>
        <family val="3"/>
        <charset val="128"/>
      </rPr>
      <t>市外</t>
    </r>
    <r>
      <rPr>
        <sz val="16"/>
        <color theme="1"/>
        <rFont val="メイリオ"/>
        <family val="3"/>
        <charset val="128"/>
      </rPr>
      <t>で生じた付加価値</t>
    </r>
    <rPh sb="0" eb="2">
      <t>ハギシ</t>
    </rPh>
    <rPh sb="2" eb="3">
      <t>ガイ</t>
    </rPh>
    <rPh sb="4" eb="5">
      <t>ショウ</t>
    </rPh>
    <rPh sb="7" eb="11">
      <t>フカカチ</t>
    </rPh>
    <phoneticPr fontId="18"/>
  </si>
  <si>
    <t>企画</t>
    <rPh sb="0" eb="2">
      <t>キカク</t>
    </rPh>
    <phoneticPr fontId="18"/>
  </si>
  <si>
    <t>試作品製作</t>
    <rPh sb="0" eb="3">
      <t>シサクヒン</t>
    </rPh>
    <rPh sb="3" eb="5">
      <t>セイサク</t>
    </rPh>
    <phoneticPr fontId="18"/>
  </si>
  <si>
    <t>試作品 品質検査</t>
    <rPh sb="0" eb="3">
      <t>シサクヒン</t>
    </rPh>
    <rPh sb="4" eb="6">
      <t>ヒンシツ</t>
    </rPh>
    <rPh sb="6" eb="8">
      <t>ケンサ</t>
    </rPh>
    <phoneticPr fontId="18"/>
  </si>
  <si>
    <t>返礼品の発注があった際に萩市から事業者へ支払う金額（税込）</t>
    <phoneticPr fontId="18"/>
  </si>
  <si>
    <t>一般消費者へ販売する通常価格（税込）※非売品の場合は類似品の価格帯を入力</t>
    <rPh sb="15" eb="17">
      <t>ゼイコ</t>
    </rPh>
    <phoneticPr fontId="18"/>
  </si>
  <si>
    <t>事業者名</t>
    <rPh sb="0" eb="3">
      <t>ジギョウシャ</t>
    </rPh>
    <rPh sb="3" eb="4">
      <t>メイ</t>
    </rPh>
    <phoneticPr fontId="1"/>
  </si>
  <si>
    <t>代表者名</t>
    <rPh sb="0" eb="4">
      <t>ダイヒョウシャメイ</t>
    </rPh>
    <phoneticPr fontId="1"/>
  </si>
  <si>
    <t>電話番号</t>
    <rPh sb="0" eb="4">
      <t>デンワバンゴウ</t>
    </rPh>
    <phoneticPr fontId="1"/>
  </si>
  <si>
    <t>当該返礼品等を取り扱うにあたって、
下記の事項に同意します。</t>
    <phoneticPr fontId="18"/>
  </si>
  <si>
    <t>↓チェックをお願いします↓</t>
    <rPh sb="7" eb="8">
      <t>ネガ</t>
    </rPh>
    <phoneticPr fontId="18"/>
  </si>
  <si>
    <t>※１</t>
    <phoneticPr fontId="18"/>
  </si>
  <si>
    <t>※２</t>
    <phoneticPr fontId="18"/>
  </si>
  <si>
    <t>山口県萩市</t>
    <rPh sb="0" eb="5">
      <t>ヤマグチケンハギシ</t>
    </rPh>
    <phoneticPr fontId="18"/>
  </si>
  <si>
    <r>
      <t xml:space="preserve">製造工程
</t>
    </r>
    <r>
      <rPr>
        <sz val="12"/>
        <color rgb="FFFF0000"/>
        <rFont val="メイリオ"/>
        <family val="3"/>
        <charset val="128"/>
      </rPr>
      <t>※あくまでも以下の工程は例です。
　実際の工程にあわせて内容変更・
　行を追加してください。</t>
    </r>
    <rPh sb="0" eb="2">
      <t>セイゾウ</t>
    </rPh>
    <rPh sb="2" eb="4">
      <t>コウテイ</t>
    </rPh>
    <rPh sb="11" eb="13">
      <t>イカ</t>
    </rPh>
    <rPh sb="14" eb="16">
      <t>コウテイ</t>
    </rPh>
    <rPh sb="17" eb="18">
      <t>レイ</t>
    </rPh>
    <rPh sb="23" eb="25">
      <t>ジッサイ</t>
    </rPh>
    <rPh sb="26" eb="28">
      <t>コウテイ</t>
    </rPh>
    <rPh sb="33" eb="35">
      <t>ナイヨウ</t>
    </rPh>
    <rPh sb="35" eb="37">
      <t>ヘンコウ</t>
    </rPh>
    <rPh sb="40" eb="41">
      <t>ギョウ</t>
    </rPh>
    <rPh sb="42" eb="44">
      <t>ツイカ</t>
    </rPh>
    <phoneticPr fontId="18"/>
  </si>
  <si>
    <t>地場産品基準３号ロ（企画立案）証明様式</t>
    <rPh sb="10" eb="14">
      <t>キカクリツアン</t>
    </rPh>
    <phoneticPr fontId="18"/>
  </si>
  <si>
    <t>申請あたって必要な記載事項</t>
    <phoneticPr fontId="18"/>
  </si>
  <si>
    <t>①萩市内で行われている工程（企画・立案等）の詳細と付加価値の割合</t>
    <phoneticPr fontId="18"/>
  </si>
  <si>
    <t>市内における付加価値の割合</t>
    <rPh sb="0" eb="2">
      <t>シナイ</t>
    </rPh>
    <rPh sb="6" eb="10">
      <t>フカカチ</t>
    </rPh>
    <rPh sb="11" eb="13">
      <t>ワリアイ</t>
    </rPh>
    <phoneticPr fontId="18"/>
  </si>
  <si>
    <t>③価値の51%以上が萩市内で生じている証明</t>
    <phoneticPr fontId="18"/>
  </si>
  <si>
    <t>記入内容：萩市内で行われている工程（企画立案等）の詳細を記入</t>
    <rPh sb="0" eb="2">
      <t>キニュウ</t>
    </rPh>
    <rPh sb="2" eb="4">
      <t>ナイヨウ</t>
    </rPh>
    <rPh sb="5" eb="6">
      <t>ハギ</t>
    </rPh>
    <rPh sb="6" eb="7">
      <t>シ</t>
    </rPh>
    <rPh sb="28" eb="30">
      <t>キニュウ</t>
    </rPh>
    <phoneticPr fontId="18"/>
  </si>
  <si>
    <t>記入内容：萩市外（製造地など）で行われている工程の詳細を記入</t>
    <rPh sb="5" eb="7">
      <t>ハギシ</t>
    </rPh>
    <rPh sb="28" eb="30">
      <t>キニュウ</t>
    </rPh>
    <phoneticPr fontId="18"/>
  </si>
  <si>
    <t>記入内容：萩市内で行われている企画立案の工程（①）によるものの付加価値の割合を価格を用いて算出している旨と、萩市外で行われている工程（②）を行っている自治体では当該返礼品等が提供されていない旨を記入</t>
    <rPh sb="5" eb="7">
      <t>ハギシ</t>
    </rPh>
    <rPh sb="31" eb="35">
      <t>フカカチ</t>
    </rPh>
    <rPh sb="36" eb="38">
      <t>ワリアイ</t>
    </rPh>
    <rPh sb="39" eb="41">
      <t>カカク</t>
    </rPh>
    <rPh sb="42" eb="43">
      <t>モチ</t>
    </rPh>
    <rPh sb="45" eb="47">
      <t>サンシュツ</t>
    </rPh>
    <rPh sb="51" eb="52">
      <t>ムネ</t>
    </rPh>
    <rPh sb="54" eb="57">
      <t>ハギシガイ</t>
    </rPh>
    <rPh sb="58" eb="59">
      <t>オコナ</t>
    </rPh>
    <rPh sb="64" eb="66">
      <t>コウテイ</t>
    </rPh>
    <rPh sb="75" eb="78">
      <t>ジチタイ</t>
    </rPh>
    <rPh sb="97" eb="99">
      <t>キニュウ</t>
    </rPh>
    <phoneticPr fontId="18"/>
  </si>
  <si>
    <t>市外における付加価値の割合</t>
    <rPh sb="0" eb="2">
      <t>シガイ</t>
    </rPh>
    <rPh sb="6" eb="10">
      <t>フカカチ</t>
    </rPh>
    <rPh sb="11" eb="13">
      <t>ワリアイ</t>
    </rPh>
    <phoneticPr fontId="18"/>
  </si>
  <si>
    <t>萩市への提供価格（税込）</t>
    <rPh sb="0" eb="2">
      <t>ハギシ</t>
    </rPh>
    <rPh sb="4" eb="8">
      <t>テイキョウカカク</t>
    </rPh>
    <rPh sb="9" eb="11">
      <t>ゼイコ</t>
    </rPh>
    <phoneticPr fontId="18"/>
  </si>
  <si>
    <t>一般販売価格（税込）</t>
    <rPh sb="0" eb="2">
      <t>イッパン</t>
    </rPh>
    <rPh sb="2" eb="4">
      <t>ハンバイ</t>
    </rPh>
    <rPh sb="4" eb="6">
      <t>カカク</t>
    </rPh>
    <phoneticPr fontId="18"/>
  </si>
  <si>
    <t>・当該返礼品等については、以下に掲げる場合を除き、他の地方団体
　の地場産品基準（平成31年総務省告示第179号第６条をいう。以下
　同じ。）第３号の返礼品等として取り扱わないこと。
　①貴市区町村の属する都道府県（貴団体が都道府県である場合には
　　貴都道府県内の市区町村）が地場産品基準第３号に適合するもの
　　として当該返礼品等を取り扱う場合 
　②地場産品基準第８号イ又はロの返礼品等（同基準第３号に適合す
　　る場合に限る。）として他の地方団体が取り扱う場合 
・当該返礼品等の付加価値の算出方法等について、地方団体の求めに
　応じ、必要な説明や資料提供等を行うこと。</t>
    <phoneticPr fontId="18"/>
  </si>
  <si>
    <t>申請者および商品について</t>
    <rPh sb="2" eb="3">
      <t>シャ</t>
    </rPh>
    <rPh sb="6" eb="8">
      <t>ショウヒン</t>
    </rPh>
    <phoneticPr fontId="18"/>
  </si>
  <si>
    <r>
      <t>萩市内で製品の企画立案その他の当該製品に実質的な変更を加えるものでない工程により、</t>
    </r>
    <r>
      <rPr>
        <b/>
        <u/>
        <sz val="16"/>
        <color rgb="FFFF0000"/>
        <rFont val="メイリオ"/>
        <family val="3"/>
        <charset val="128"/>
      </rPr>
      <t>51％以上</t>
    </r>
    <r>
      <rPr>
        <sz val="16"/>
        <color theme="1"/>
        <rFont val="メイリオ"/>
        <family val="3"/>
        <charset val="128"/>
      </rPr>
      <t>の付加価値が生じているものが申請対象となります。
（例：萩市内で製品の企画開発等を行い、萩市外で製造された商品）</t>
    </r>
    <rPh sb="60" eb="62">
      <t>シンセイ</t>
    </rPh>
    <rPh sb="62" eb="64">
      <t>タイショウ</t>
    </rPh>
    <rPh sb="74" eb="75">
      <t>ハギ</t>
    </rPh>
    <rPh sb="90" eb="91">
      <t>ハギ</t>
    </rPh>
    <phoneticPr fontId="18"/>
  </si>
  <si>
    <t>●●●●社</t>
    <rPh sb="4" eb="5">
      <t>シャ</t>
    </rPh>
    <phoneticPr fontId="18"/>
  </si>
  <si>
    <t>●●　●●</t>
    <phoneticPr fontId="18"/>
  </si>
  <si>
    <t>****-**-****</t>
    <phoneticPr fontId="18"/>
  </si>
  <si>
    <t>電動掃除機　○○クリーナー</t>
    <phoneticPr fontId="18"/>
  </si>
  <si>
    <t>自社デザイナーによるデザイン、掃除機の主要な部分である吸引力を担保するファン設計など企画立案・商品開発を区域内で行っている。</t>
    <phoneticPr fontId="18"/>
  </si>
  <si>
    <t>製造は△市。区域外にて設計図によるファン・電気回路組み立て、梱包、出荷の工程を行っている。</t>
    <phoneticPr fontId="18"/>
  </si>
  <si>
    <t>コンセプト、ターゲット等を検討し、商品企画を決定します。その内容に基づき、複数のデザイン案を作成します。</t>
    <phoneticPr fontId="18"/>
  </si>
  <si>
    <t>デザイン案の調整・検討を⾏ったうえで、商品デザインを決定します。また、カラーバリエーション等を決定します。</t>
    <phoneticPr fontId="18"/>
  </si>
  <si>
    <t>決定したデザインを基にサンプルの製作指示書を作成 し、発注します。</t>
    <phoneticPr fontId="18"/>
  </si>
  <si>
    <t>サンプル指示書をもとに、試作品を製作します。</t>
    <phoneticPr fontId="18"/>
  </si>
  <si>
    <t>サンプルの品質を確認し、必要に応じてデザインの修 正を⾏い、量</t>
    <phoneticPr fontId="18"/>
  </si>
  <si>
    <t>仕様書に基づき製品を量産します。</t>
    <phoneticPr fontId="18"/>
  </si>
  <si>
    <t>量産された商品に⽋損等がないか検品を⾏い、合格し たものについて、梱包のうえ発送します。</t>
    <rPh sb="38" eb="40">
      <t>ハッソウ</t>
    </rPh>
    <phoneticPr fontId="18"/>
  </si>
  <si>
    <t>東京都●●市</t>
    <rPh sb="0" eb="3">
      <t>トウキョウト</t>
    </rPh>
    <rPh sb="5" eb="6">
      <t>シ</t>
    </rPh>
    <phoneticPr fontId="18"/>
  </si>
  <si>
    <r>
      <t xml:space="preserve">製造工程
</t>
    </r>
    <r>
      <rPr>
        <sz val="12"/>
        <rFont val="メイリオ"/>
        <family val="3"/>
        <charset val="128"/>
      </rPr>
      <t>※あくまでも以下の工程は例です。
　実際の工程にあわせて内容変更・
　行を追加してください。</t>
    </r>
    <rPh sb="0" eb="2">
      <t>セイゾウ</t>
    </rPh>
    <rPh sb="2" eb="4">
      <t>コウテイ</t>
    </rPh>
    <rPh sb="11" eb="13">
      <t>イカ</t>
    </rPh>
    <rPh sb="14" eb="16">
      <t>コウテイ</t>
    </rPh>
    <rPh sb="17" eb="18">
      <t>レイ</t>
    </rPh>
    <rPh sb="23" eb="25">
      <t>ジッサイ</t>
    </rPh>
    <rPh sb="26" eb="28">
      <t>コウテイ</t>
    </rPh>
    <rPh sb="33" eb="35">
      <t>ナイヨウ</t>
    </rPh>
    <rPh sb="35" eb="37">
      <t>ヘンコウ</t>
    </rPh>
    <rPh sb="40" eb="41">
      <t>ギョウ</t>
    </rPh>
    <rPh sb="42" eb="44">
      <t>ツイカ</t>
    </rPh>
    <phoneticPr fontId="18"/>
  </si>
  <si>
    <r>
      <t xml:space="preserve">生産・製造・加工地
</t>
    </r>
    <r>
      <rPr>
        <b/>
        <sz val="16"/>
        <rFont val="メイリオ"/>
        <family val="3"/>
        <charset val="128"/>
      </rPr>
      <t>（国内の場合：○○県○○市
国外の場合：○○国）</t>
    </r>
    <rPh sb="0" eb="2">
      <t>セイサン</t>
    </rPh>
    <rPh sb="3" eb="5">
      <t>セイゾウ</t>
    </rPh>
    <rPh sb="6" eb="8">
      <t>カコウ</t>
    </rPh>
    <rPh sb="8" eb="9">
      <t>チ</t>
    </rPh>
    <rPh sb="11" eb="13">
      <t>コクナイ</t>
    </rPh>
    <rPh sb="14" eb="16">
      <t>バアイ</t>
    </rPh>
    <rPh sb="19" eb="20">
      <t>ケン</t>
    </rPh>
    <rPh sb="22" eb="23">
      <t>シ</t>
    </rPh>
    <rPh sb="24" eb="26">
      <t>コクガイ</t>
    </rPh>
    <rPh sb="27" eb="29">
      <t>バアイ</t>
    </rPh>
    <rPh sb="32" eb="33">
      <t>コク</t>
    </rPh>
    <phoneticPr fontId="18"/>
  </si>
  <si>
    <t>工程から生じる
価値（税込価格）</t>
    <rPh sb="0" eb="2">
      <t>コウテイ</t>
    </rPh>
    <rPh sb="4" eb="5">
      <t>ショウ</t>
    </rPh>
    <rPh sb="8" eb="10">
      <t>カチ</t>
    </rPh>
    <rPh sb="11" eb="13">
      <t>ゼイコミ</t>
    </rPh>
    <rPh sb="13" eb="15">
      <t>カカク</t>
    </rPh>
    <phoneticPr fontId="18"/>
  </si>
  <si>
    <t>萩市外で生じた付加価値</t>
    <rPh sb="0" eb="2">
      <t>ハギシ</t>
    </rPh>
    <rPh sb="2" eb="3">
      <t>ガイ</t>
    </rPh>
    <rPh sb="4" eb="5">
      <t>ショウ</t>
    </rPh>
    <rPh sb="7" eb="11">
      <t>フカカチ</t>
    </rPh>
    <phoneticPr fontId="18"/>
  </si>
  <si>
    <r>
      <t>萩市内で製品の企画立案その他の当該製品に実質的な変更を加えるものでない工程により、</t>
    </r>
    <r>
      <rPr>
        <b/>
        <u/>
        <sz val="16"/>
        <rFont val="メイリオ"/>
        <family val="3"/>
        <charset val="128"/>
      </rPr>
      <t>51％以上</t>
    </r>
    <r>
      <rPr>
        <sz val="16"/>
        <rFont val="メイリオ"/>
        <family val="3"/>
        <charset val="128"/>
      </rPr>
      <t>の付加価値が生じているものが申請対象となります。
（例：萩市内で製品の企画開発等を行い、萩市外で製造された商品）</t>
    </r>
    <rPh sb="60" eb="62">
      <t>シンセイ</t>
    </rPh>
    <rPh sb="62" eb="64">
      <t>タイショウ</t>
    </rPh>
    <rPh sb="74" eb="75">
      <t>ハギ</t>
    </rPh>
    <rPh sb="90" eb="91">
      <t>ハギ</t>
    </rPh>
    <phoneticPr fontId="18"/>
  </si>
  <si>
    <t>着色されたセルに記入ください</t>
    <phoneticPr fontId="18"/>
  </si>
  <si>
    <t>グレーは自動表示・自動計算</t>
    <rPh sb="4" eb="8">
      <t>ジドウヒョウジ</t>
    </rPh>
    <rPh sb="9" eb="11">
      <t>ジドウ</t>
    </rPh>
    <rPh sb="11" eb="13">
      <t>ケイサン</t>
    </rPh>
    <phoneticPr fontId="18"/>
  </si>
  <si>
    <t xml:space="preserve">区域内で企画立案・商品開発を行うことで、本工程による付加価値が返礼品の価値のうち80％を占めているため。なお、付加価値は証明様式により価格を用いて算出している。 また、製造している△市に確認をして、同返礼品は提供されていないことを確認済みです。
</t>
    <rPh sb="60" eb="62">
      <t>ショウメイ</t>
    </rPh>
    <rPh sb="62" eb="64">
      <t>ヨウシキ</t>
    </rPh>
    <phoneticPr fontId="18"/>
  </si>
  <si>
    <t>②萩市外で行われている工程（製造・加工等）の詳細と付加価値の割合</t>
    <rPh sb="14" eb="16">
      <t>セイゾウ</t>
    </rPh>
    <rPh sb="17" eb="19">
      <t>カコウ</t>
    </rPh>
    <phoneticPr fontId="18"/>
  </si>
  <si>
    <t>地場産品基準３号（企画・立案等）申請様式</t>
    <rPh sb="9" eb="11">
      <t>キカク</t>
    </rPh>
    <rPh sb="12" eb="14">
      <t>リツアン</t>
    </rPh>
    <rPh sb="14" eb="15">
      <t>ナド</t>
    </rPh>
    <rPh sb="16" eb="18">
      <t>シンセイ</t>
    </rPh>
    <phoneticPr fontId="18"/>
  </si>
  <si>
    <t>付加価値の割合調査（３号企画・立案等）</t>
    <rPh sb="0" eb="4">
      <t>フカカチ</t>
    </rPh>
    <rPh sb="5" eb="9">
      <t>ワリアイチョウサ</t>
    </rPh>
    <rPh sb="17" eb="18">
      <t>ナド</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</si>
</sst>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
    <numFmt numFmtId="178" formatCode="#,##0&quot;円&quot;"/>
    <numFmt numFmtId="179" formatCode="#,##0_);[Red]\(#,##0\)"/>
  </numFmts>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メイリオ"/>
      <family val="3"/>
      <charset val="128"/>
    </font>
    <font>
      <sz val="16"/>
      <color theme="1"/>
      <name val="メイリオ"/>
      <family val="3"/>
      <charset val="128"/>
    </font>
    <font>
      <b/>
      <sz val="16"/>
      <color theme="1"/>
      <name val="メイリオ"/>
      <family val="3"/>
      <charset val="128"/>
    </font>
    <font>
      <b/>
      <sz val="16"/>
      <color rgb="FFFF0000"/>
      <name val="メイリオ"/>
      <family val="3"/>
      <charset val="128"/>
    </font>
    <font>
      <sz val="16"/>
      <color rgb="FFFF0000"/>
      <name val="メイリオ"/>
      <family val="3"/>
      <charset val="128"/>
    </font>
    <font>
      <sz val="16"/>
      <name val="メイリオ"/>
      <family val="3"/>
      <charset val="128"/>
    </font>
    <font>
      <sz val="14"/>
      <color theme="1"/>
      <name val="メイリオ"/>
      <family val="3"/>
      <charset val="128"/>
    </font>
    <font>
      <b/>
      <sz val="12"/>
      <color rgb="FFFF0000"/>
      <name val="メイリオ"/>
      <family val="3"/>
      <charset val="128"/>
    </font>
    <font>
      <b/>
      <sz val="14"/>
      <color rgb="FFFF0000"/>
      <name val="メイリオ"/>
      <family val="3"/>
      <charset val="128"/>
    </font>
    <font>
      <b/>
      <sz val="22"/>
      <color theme="1"/>
      <name val="メイリオ"/>
      <family val="3"/>
      <charset val="128"/>
    </font>
    <font>
      <sz val="12"/>
      <color rgb="FFFF0000"/>
      <name val="メイリオ"/>
      <family val="3"/>
      <charset val="128"/>
    </font>
    <font>
      <b/>
      <sz val="16"/>
      <color theme="0"/>
      <name val="メイリオ"/>
      <family val="3"/>
      <charset val="128"/>
    </font>
    <font>
      <sz val="16"/>
      <name val="BIZ UDゴシック"/>
      <family val="3"/>
      <charset val="128"/>
    </font>
    <font>
      <sz val="18"/>
      <color theme="1"/>
      <name val="游ゴシック"/>
      <family val="3"/>
      <charset val="128"/>
      <scheme val="minor"/>
    </font>
    <font>
      <b/>
      <u/>
      <sz val="16"/>
      <color rgb="FFFF0000"/>
      <name val="メイリオ"/>
      <family val="3"/>
      <charset val="128"/>
    </font>
    <font>
      <sz val="18"/>
      <color rgb="FFFF0000"/>
      <name val="游ゴシック"/>
      <family val="3"/>
      <charset val="128"/>
      <scheme val="minor"/>
    </font>
    <font>
      <sz val="14"/>
      <color rgb="FFFF0000"/>
      <name val="メイリオ"/>
      <family val="3"/>
      <charset val="128"/>
    </font>
    <font>
      <sz val="12"/>
      <name val="メイリオ"/>
      <family val="3"/>
      <charset val="128"/>
    </font>
    <font>
      <b/>
      <sz val="16"/>
      <name val="メイリオ"/>
      <family val="3"/>
      <charset val="128"/>
    </font>
    <font>
      <b/>
      <sz val="12"/>
      <name val="メイリオ"/>
      <family val="3"/>
      <charset val="128"/>
    </font>
    <font>
      <b/>
      <u/>
      <sz val="16"/>
      <name val="メイリオ"/>
      <family val="3"/>
      <charset val="128"/>
    </font>
    <font>
      <b/>
      <sz val="14"/>
      <color theme="1"/>
      <name val="メイリオ"/>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medium">
        <color indexed="64"/>
      </top>
      <bottom style="hair">
        <color auto="1"/>
      </bottom>
      <diagonal/>
    </border>
    <border>
      <left style="thin">
        <color auto="1"/>
      </left>
      <right/>
      <top style="medium">
        <color indexed="64"/>
      </top>
      <bottom/>
      <diagonal/>
    </border>
    <border>
      <left/>
      <right style="medium">
        <color indexed="64"/>
      </right>
      <top style="medium">
        <color indexed="64"/>
      </top>
      <bottom/>
      <diagonal/>
    </border>
    <border>
      <left style="thin">
        <color auto="1"/>
      </left>
      <right style="thin">
        <color auto="1"/>
      </right>
      <top style="hair">
        <color auto="1"/>
      </top>
      <bottom style="hair">
        <color auto="1"/>
      </bottom>
      <diagonal/>
    </border>
    <border>
      <left style="thin">
        <color auto="1"/>
      </left>
      <right/>
      <top/>
      <bottom/>
      <diagonal/>
    </border>
    <border>
      <left/>
      <right/>
      <top/>
      <bottom style="thin">
        <color indexed="64"/>
      </bottom>
      <diagonal/>
    </border>
    <border>
      <left/>
      <right style="medium">
        <color indexed="64"/>
      </right>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hair">
        <color auto="1"/>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bottom style="medium">
        <color indexed="64"/>
      </bottom>
      <diagonal/>
    </border>
    <border>
      <left style="thin">
        <color auto="1"/>
      </left>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9" fontId="1" fillId="0" borderId="0" applyFont="0" applyFill="0" applyBorder="0" applyAlignment="0" applyProtection="0">
      <alignment vertical="center"/>
    </xf>
  </cellStyleXfs>
  <cellXfs count="129">
    <xf numFmtId="0" fontId="0" fillId="0" borderId="0" xfId="0">
      <alignment vertical="center"/>
    </xf>
    <xf numFmtId="0" fontId="19" fillId="0" borderId="0" xfId="0" applyFont="1">
      <alignment vertical="center"/>
    </xf>
    <xf numFmtId="0" fontId="20" fillId="0" borderId="0" xfId="0" applyFont="1" applyAlignment="1">
      <alignment vertical="center" wrapText="1"/>
    </xf>
    <xf numFmtId="0" fontId="19" fillId="0" borderId="0" xfId="0" applyFont="1" applyAlignment="1">
      <alignment horizontal="center" vertical="center"/>
    </xf>
    <xf numFmtId="0" fontId="20" fillId="0" borderId="10" xfId="0" applyFont="1" applyBorder="1" applyAlignment="1">
      <alignment horizontal="center" vertical="center"/>
    </xf>
    <xf numFmtId="0" fontId="20" fillId="0" borderId="12" xfId="0" applyFont="1" applyBorder="1" applyAlignment="1">
      <alignment horizontal="center" vertical="center"/>
    </xf>
    <xf numFmtId="0" fontId="20" fillId="0" borderId="12" xfId="0" applyFont="1" applyBorder="1" applyAlignment="1">
      <alignment horizontal="center" vertical="center" wrapText="1"/>
    </xf>
    <xf numFmtId="0" fontId="20" fillId="0" borderId="26" xfId="0" applyFont="1" applyBorder="1" applyAlignment="1">
      <alignment horizontal="center" vertical="center" wrapText="1"/>
    </xf>
    <xf numFmtId="176" fontId="20" fillId="0" borderId="25" xfId="0" applyNumberFormat="1" applyFont="1" applyBorder="1" applyAlignment="1">
      <alignment horizontal="left" vertical="center"/>
    </xf>
    <xf numFmtId="0" fontId="20" fillId="0" borderId="26" xfId="0" applyFont="1" applyBorder="1" applyAlignment="1">
      <alignment horizontal="center" vertical="center"/>
    </xf>
    <xf numFmtId="0" fontId="20" fillId="0" borderId="31" xfId="0" applyFont="1" applyBorder="1" applyAlignment="1">
      <alignment horizontal="center" vertical="center" wrapText="1"/>
    </xf>
    <xf numFmtId="176" fontId="20" fillId="0" borderId="27" xfId="0" applyNumberFormat="1" applyFont="1" applyBorder="1" applyAlignment="1">
      <alignment horizontal="left" vertical="center"/>
    </xf>
    <xf numFmtId="0" fontId="19" fillId="0" borderId="29" xfId="0" applyFont="1" applyBorder="1" applyAlignment="1">
      <alignment horizontal="center" vertical="center"/>
    </xf>
    <xf numFmtId="0" fontId="20" fillId="0" borderId="16" xfId="0" applyFont="1" applyBorder="1">
      <alignment vertical="center"/>
    </xf>
    <xf numFmtId="0" fontId="20" fillId="0" borderId="34" xfId="0" applyFont="1" applyBorder="1" applyAlignment="1">
      <alignment horizontal="center" vertical="center"/>
    </xf>
    <xf numFmtId="176" fontId="20" fillId="0" borderId="15" xfId="0" applyNumberFormat="1" applyFont="1" applyBorder="1">
      <alignment vertical="center"/>
    </xf>
    <xf numFmtId="0" fontId="20" fillId="34" borderId="25" xfId="0" applyFont="1" applyFill="1" applyBorder="1" applyAlignment="1">
      <alignment horizontal="center" vertical="center" wrapText="1"/>
    </xf>
    <xf numFmtId="0" fontId="20" fillId="34" borderId="27" xfId="0" applyFont="1" applyFill="1" applyBorder="1" applyAlignment="1">
      <alignment horizontal="center" vertical="center" wrapText="1"/>
    </xf>
    <xf numFmtId="0" fontId="20" fillId="0" borderId="36" xfId="0" applyFont="1" applyBorder="1" applyAlignment="1">
      <alignment horizontal="center" vertical="center"/>
    </xf>
    <xf numFmtId="0" fontId="20" fillId="0" borderId="0" xfId="0" applyFont="1" applyAlignment="1">
      <alignment horizontal="right" vertical="center"/>
    </xf>
    <xf numFmtId="0" fontId="25" fillId="0" borderId="0" xfId="0" applyFont="1" applyAlignment="1">
      <alignment horizontal="right" vertical="center"/>
    </xf>
    <xf numFmtId="0" fontId="28" fillId="0" borderId="0" xfId="0" applyFont="1" applyAlignment="1">
      <alignment horizontal="left" vertical="center"/>
    </xf>
    <xf numFmtId="0" fontId="20" fillId="0" borderId="0" xfId="0" applyFont="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left" vertical="center"/>
    </xf>
    <xf numFmtId="0" fontId="21" fillId="0" borderId="0" xfId="0" applyFont="1">
      <alignment vertical="center"/>
    </xf>
    <xf numFmtId="0" fontId="21" fillId="0" borderId="0" xfId="0" applyFont="1" applyAlignment="1">
      <alignment horizontal="left" vertical="center"/>
    </xf>
    <xf numFmtId="0" fontId="30" fillId="35" borderId="0" xfId="0" applyFont="1" applyFill="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0" fillId="34" borderId="11" xfId="0" applyFont="1" applyFill="1" applyBorder="1" applyAlignment="1">
      <alignment horizontal="left" vertical="center" indent="1"/>
    </xf>
    <xf numFmtId="0" fontId="20" fillId="34" borderId="37" xfId="0" applyFont="1" applyFill="1" applyBorder="1" applyAlignment="1">
      <alignment horizontal="left" vertical="center" indent="1"/>
    </xf>
    <xf numFmtId="0" fontId="20" fillId="0" borderId="42" xfId="0" applyFont="1" applyBorder="1" applyAlignment="1">
      <alignment horizontal="center" vertical="center"/>
    </xf>
    <xf numFmtId="0" fontId="20" fillId="34" borderId="43" xfId="0" applyFont="1" applyFill="1" applyBorder="1" applyAlignment="1">
      <alignment horizontal="left" vertical="center" indent="1"/>
    </xf>
    <xf numFmtId="0" fontId="31" fillId="0" borderId="38" xfId="0" applyFont="1" applyBorder="1" applyAlignment="1">
      <alignment horizontal="left" vertical="center" wrapText="1" indent="1"/>
    </xf>
    <xf numFmtId="177" fontId="21" fillId="0" borderId="13" xfId="42" applyNumberFormat="1" applyFont="1" applyBorder="1" applyAlignment="1">
      <alignment horizontal="center" vertical="center"/>
    </xf>
    <xf numFmtId="178" fontId="21" fillId="0" borderId="32" xfId="0" applyNumberFormat="1" applyFont="1" applyBorder="1" applyAlignment="1">
      <alignment horizontal="center" vertical="center"/>
    </xf>
    <xf numFmtId="0" fontId="21" fillId="0" borderId="0" xfId="0" applyFont="1" applyAlignment="1">
      <alignment horizontal="center" vertical="center"/>
    </xf>
    <xf numFmtId="0" fontId="30" fillId="35" borderId="38" xfId="0" applyFont="1" applyFill="1" applyBorder="1" applyAlignment="1">
      <alignment horizontal="center" vertical="center"/>
    </xf>
    <xf numFmtId="0" fontId="23" fillId="34" borderId="11" xfId="0" applyFont="1" applyFill="1" applyBorder="1" applyAlignment="1">
      <alignment horizontal="left" vertical="center" indent="1"/>
    </xf>
    <xf numFmtId="0" fontId="23" fillId="34" borderId="37" xfId="0" applyFont="1" applyFill="1" applyBorder="1" applyAlignment="1">
      <alignment horizontal="left" vertical="center" indent="1"/>
    </xf>
    <xf numFmtId="0" fontId="23" fillId="34" borderId="43" xfId="0" applyFont="1" applyFill="1" applyBorder="1" applyAlignment="1">
      <alignment horizontal="left" vertical="center" indent="1"/>
    </xf>
    <xf numFmtId="0" fontId="25" fillId="34" borderId="27" xfId="0" applyFont="1" applyFill="1" applyBorder="1" applyAlignment="1">
      <alignment horizontal="left" vertical="center" wrapText="1"/>
    </xf>
    <xf numFmtId="0" fontId="25" fillId="34" borderId="25" xfId="0" applyFont="1" applyFill="1" applyBorder="1" applyAlignment="1">
      <alignment vertical="center" wrapText="1"/>
    </xf>
    <xf numFmtId="0" fontId="35" fillId="34" borderId="25" xfId="0" applyFont="1" applyFill="1" applyBorder="1" applyAlignment="1">
      <alignment vertical="center" wrapText="1"/>
    </xf>
    <xf numFmtId="0" fontId="23" fillId="34" borderId="25" xfId="0" applyFont="1" applyFill="1" applyBorder="1" applyAlignment="1">
      <alignment horizontal="center" vertical="center" wrapText="1"/>
    </xf>
    <xf numFmtId="0" fontId="35" fillId="34" borderId="27" xfId="0" applyFont="1" applyFill="1" applyBorder="1" applyAlignment="1">
      <alignment horizontal="left" vertical="center" wrapText="1"/>
    </xf>
    <xf numFmtId="0" fontId="23" fillId="34" borderId="27" xfId="0" applyFont="1" applyFill="1" applyBorder="1" applyAlignment="1">
      <alignment horizontal="center" vertical="center" wrapText="1"/>
    </xf>
    <xf numFmtId="0" fontId="24" fillId="0" borderId="26" xfId="0" applyFont="1" applyBorder="1" applyAlignment="1">
      <alignment horizontal="center" vertical="center"/>
    </xf>
    <xf numFmtId="0" fontId="24" fillId="0" borderId="31" xfId="0" applyFont="1" applyBorder="1" applyAlignment="1">
      <alignment horizontal="center" vertical="center" wrapText="1"/>
    </xf>
    <xf numFmtId="0" fontId="27" fillId="34" borderId="0" xfId="0" applyFont="1" applyFill="1" applyAlignment="1">
      <alignment horizontal="center" vertical="center"/>
    </xf>
    <xf numFmtId="0" fontId="21" fillId="0" borderId="38" xfId="0" applyFont="1" applyBorder="1" applyAlignment="1">
      <alignment horizontal="center" vertical="center" wrapText="1"/>
    </xf>
    <xf numFmtId="0" fontId="27" fillId="0" borderId="0" xfId="0" applyFont="1">
      <alignment vertical="center"/>
    </xf>
    <xf numFmtId="0" fontId="20" fillId="33" borderId="11" xfId="0" applyFont="1" applyFill="1" applyBorder="1" applyAlignment="1">
      <alignment horizontal="center" vertical="center"/>
    </xf>
    <xf numFmtId="10" fontId="20" fillId="33" borderId="13" xfId="42" applyNumberFormat="1" applyFont="1" applyFill="1" applyBorder="1" applyAlignment="1">
      <alignment horizontal="right" vertical="center"/>
    </xf>
    <xf numFmtId="10" fontId="20" fillId="33" borderId="32" xfId="42" applyNumberFormat="1" applyFont="1" applyFill="1" applyBorder="1" applyAlignment="1">
      <alignment horizontal="right" vertical="center"/>
    </xf>
    <xf numFmtId="10" fontId="20" fillId="0" borderId="35" xfId="42" applyNumberFormat="1" applyFont="1" applyBorder="1">
      <alignment vertical="center"/>
    </xf>
    <xf numFmtId="179" fontId="20" fillId="34" borderId="25" xfId="0" applyNumberFormat="1" applyFont="1" applyFill="1" applyBorder="1" applyAlignment="1">
      <alignment horizontal="right" vertical="center"/>
    </xf>
    <xf numFmtId="179" fontId="20" fillId="34" borderId="27" xfId="0" applyNumberFormat="1" applyFont="1" applyFill="1" applyBorder="1" applyAlignment="1">
      <alignment horizontal="right" vertical="center"/>
    </xf>
    <xf numFmtId="179" fontId="20" fillId="33" borderId="11" xfId="0" applyNumberFormat="1" applyFont="1" applyFill="1" applyBorder="1" applyAlignment="1">
      <alignment horizontal="center" vertical="center"/>
    </xf>
    <xf numFmtId="179" fontId="23" fillId="34" borderId="25" xfId="0" applyNumberFormat="1" applyFont="1" applyFill="1" applyBorder="1" applyAlignment="1">
      <alignment horizontal="right" vertical="center"/>
    </xf>
    <xf numFmtId="179" fontId="23" fillId="34" borderId="27" xfId="0" applyNumberFormat="1" applyFont="1" applyFill="1" applyBorder="1" applyAlignment="1">
      <alignment horizontal="right" vertical="center"/>
    </xf>
    <xf numFmtId="179" fontId="23" fillId="34" borderId="37" xfId="0" applyNumberFormat="1" applyFont="1" applyFill="1" applyBorder="1" applyAlignment="1">
      <alignment horizontal="center" vertical="center"/>
    </xf>
    <xf numFmtId="179" fontId="20" fillId="33" borderId="16" xfId="0" applyNumberFormat="1" applyFont="1" applyFill="1" applyBorder="1" applyAlignment="1">
      <alignment horizontal="right" vertical="center"/>
    </xf>
    <xf numFmtId="179" fontId="20" fillId="34" borderId="37" xfId="0" applyNumberFormat="1" applyFont="1" applyFill="1" applyBorder="1" applyAlignment="1">
      <alignment horizontal="center" vertical="center"/>
    </xf>
    <xf numFmtId="0" fontId="31" fillId="0" borderId="40" xfId="0" applyFont="1" applyBorder="1" applyAlignment="1">
      <alignment horizontal="left" vertical="center" wrapText="1"/>
    </xf>
    <xf numFmtId="0" fontId="31" fillId="0" borderId="0" xfId="0" applyFont="1" applyAlignment="1">
      <alignment horizontal="left" vertical="center" wrapText="1"/>
    </xf>
    <xf numFmtId="0" fontId="31" fillId="0" borderId="44" xfId="0" applyFont="1" applyBorder="1" applyAlignment="1">
      <alignment horizontal="left" vertical="center" wrapText="1"/>
    </xf>
    <xf numFmtId="0" fontId="31" fillId="0" borderId="41" xfId="0" applyFont="1" applyBorder="1" applyAlignment="1">
      <alignment horizontal="left" vertical="center" wrapText="1"/>
    </xf>
    <xf numFmtId="0" fontId="31" fillId="0" borderId="30" xfId="0" applyFont="1" applyBorder="1" applyAlignment="1">
      <alignment horizontal="left" vertical="center" wrapText="1"/>
    </xf>
    <xf numFmtId="0" fontId="31" fillId="0" borderId="31" xfId="0" applyFont="1" applyBorder="1" applyAlignment="1">
      <alignment horizontal="left" vertical="center" wrapText="1"/>
    </xf>
    <xf numFmtId="0" fontId="40" fillId="33" borderId="0" xfId="0" applyFont="1" applyFill="1" applyAlignment="1">
      <alignment horizontal="center" vertical="center"/>
    </xf>
    <xf numFmtId="0" fontId="26" fillId="0" borderId="0" xfId="0" applyFont="1" applyAlignment="1">
      <alignment horizontal="center"/>
    </xf>
    <xf numFmtId="0" fontId="26" fillId="0" borderId="30" xfId="0" applyFont="1" applyBorder="1" applyAlignment="1">
      <alignment horizontal="center"/>
    </xf>
    <xf numFmtId="0" fontId="32" fillId="34" borderId="15" xfId="0" applyFont="1" applyFill="1" applyBorder="1" applyAlignment="1">
      <alignment horizontal="center" vertical="center"/>
      <extLst>
        <ext xmlns:xfpb="http://schemas.microsoft.com/office/spreadsheetml/2022/featurepropertybag" uri="{C7286773-470A-42A8-94C5-96B5CB345126}">
          <xfpb:xfComplement i="0"/>
        </ext>
      </extLst>
    </xf>
    <xf numFmtId="0" fontId="32" fillId="34" borderId="39" xfId="0" applyFont="1" applyFill="1" applyBorder="1" applyAlignment="1">
      <alignment horizontal="center" vertical="center"/>
      <extLst>
        <ext xmlns:xfpb="http://schemas.microsoft.com/office/spreadsheetml/2022/featurepropertybag" uri="{C7286773-470A-42A8-94C5-96B5CB345126}">
          <xfpb:xfComplement i="0"/>
        </ext>
      </extLst>
    </xf>
    <xf numFmtId="0" fontId="20" fillId="34" borderId="29" xfId="0" applyFont="1" applyFill="1" applyBorder="1" applyAlignment="1">
      <alignment horizontal="left" vertical="top" wrapText="1"/>
    </xf>
    <xf numFmtId="0" fontId="20" fillId="34" borderId="15" xfId="0" applyFont="1" applyFill="1" applyBorder="1" applyAlignment="1">
      <alignment horizontal="left" vertical="top" wrapText="1"/>
    </xf>
    <xf numFmtId="0" fontId="20" fillId="34" borderId="39" xfId="0" applyFont="1" applyFill="1" applyBorder="1" applyAlignment="1">
      <alignment horizontal="left" vertical="top" wrapText="1"/>
    </xf>
    <xf numFmtId="0" fontId="20" fillId="34" borderId="15" xfId="0" applyFont="1" applyFill="1" applyBorder="1" applyAlignment="1">
      <alignment horizontal="left" vertical="top"/>
    </xf>
    <xf numFmtId="0" fontId="20" fillId="34" borderId="39" xfId="0" applyFont="1" applyFill="1" applyBorder="1" applyAlignment="1">
      <alignment horizontal="left" vertical="top"/>
    </xf>
    <xf numFmtId="10" fontId="21" fillId="36" borderId="29" xfId="0" applyNumberFormat="1" applyFont="1" applyFill="1" applyBorder="1" applyAlignment="1">
      <alignment horizontal="center" vertical="center"/>
    </xf>
    <xf numFmtId="10" fontId="21" fillId="36" borderId="15" xfId="0" applyNumberFormat="1" applyFont="1" applyFill="1" applyBorder="1" applyAlignment="1">
      <alignment horizontal="center" vertical="center"/>
    </xf>
    <xf numFmtId="10" fontId="21" fillId="36" borderId="39" xfId="0" applyNumberFormat="1" applyFont="1" applyFill="1" applyBorder="1" applyAlignment="1">
      <alignment horizontal="center" vertical="center"/>
    </xf>
    <xf numFmtId="0" fontId="20" fillId="0" borderId="0" xfId="0" applyFont="1" applyAlignment="1">
      <alignment horizontal="left" vertical="center" wrapText="1"/>
    </xf>
    <xf numFmtId="0" fontId="19" fillId="0" borderId="0" xfId="0" applyFont="1" applyAlignment="1">
      <alignment horizontal="left"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xf>
    <xf numFmtId="0" fontId="20" fillId="0" borderId="26" xfId="0" applyFont="1" applyBorder="1" applyAlignment="1">
      <alignment horizontal="center" vertical="center"/>
    </xf>
    <xf numFmtId="0" fontId="20" fillId="0" borderId="17" xfId="0" applyFont="1" applyBorder="1" applyAlignment="1">
      <alignment horizontal="center" vertical="center"/>
    </xf>
    <xf numFmtId="0" fontId="20" fillId="0" borderId="20" xfId="0" applyFont="1" applyBorder="1" applyAlignment="1">
      <alignment horizontal="center" vertical="center"/>
    </xf>
    <xf numFmtId="0" fontId="20" fillId="0" borderId="28" xfId="0" applyFont="1" applyBorder="1" applyAlignment="1">
      <alignment horizontal="center" vertical="center"/>
    </xf>
    <xf numFmtId="0" fontId="20" fillId="0" borderId="18"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8" xfId="0" applyFont="1" applyBorder="1" applyAlignment="1">
      <alignment horizontal="center" vertical="center"/>
    </xf>
    <xf numFmtId="0" fontId="20" fillId="0" borderId="14"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7" xfId="0" applyFont="1" applyBorder="1" applyAlignment="1">
      <alignment horizontal="center" vertical="center" wrapText="1"/>
    </xf>
    <xf numFmtId="0" fontId="25" fillId="0" borderId="0" xfId="0" applyFont="1" applyAlignment="1">
      <alignment horizontal="left" vertical="center" wrapText="1"/>
    </xf>
    <xf numFmtId="0" fontId="23" fillId="34" borderId="29" xfId="0" applyFont="1" applyFill="1" applyBorder="1" applyAlignment="1">
      <alignment horizontal="left" vertical="top" wrapText="1"/>
    </xf>
    <xf numFmtId="0" fontId="23" fillId="34" borderId="15" xfId="0" applyFont="1" applyFill="1" applyBorder="1" applyAlignment="1">
      <alignment horizontal="left" vertical="top" wrapText="1"/>
    </xf>
    <xf numFmtId="0" fontId="23" fillId="34" borderId="39" xfId="0" applyFont="1" applyFill="1" applyBorder="1" applyAlignment="1">
      <alignment horizontal="left" vertical="top" wrapText="1"/>
    </xf>
    <xf numFmtId="0" fontId="38" fillId="0" borderId="0" xfId="0" applyFont="1" applyAlignment="1">
      <alignment horizontal="center"/>
    </xf>
    <xf numFmtId="0" fontId="38" fillId="0" borderId="30" xfId="0" applyFont="1" applyBorder="1" applyAlignment="1">
      <alignment horizontal="center"/>
    </xf>
    <xf numFmtId="0" fontId="34" fillId="34" borderId="15" xfId="0" applyFont="1" applyFill="1" applyBorder="1" applyAlignment="1">
      <alignment horizontal="center" vertical="center"/>
      <extLst>
        <ext xmlns:xfpb="http://schemas.microsoft.com/office/spreadsheetml/2022/featurepropertybag" uri="{C7286773-470A-42A8-94C5-96B5CB345126}">
          <xfpb:xfComplement i="0"/>
        </ext>
      </extLst>
    </xf>
    <xf numFmtId="0" fontId="34" fillId="34" borderId="39"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0" borderId="10" xfId="0" applyFont="1" applyBorder="1" applyAlignment="1">
      <alignment horizontal="center" vertical="center" wrapText="1"/>
    </xf>
    <xf numFmtId="0" fontId="24" fillId="0" borderId="12" xfId="0" applyFont="1" applyBorder="1" applyAlignment="1">
      <alignment horizontal="center" vertical="center"/>
    </xf>
    <xf numFmtId="0" fontId="24" fillId="0" borderId="26" xfId="0" applyFont="1" applyBorder="1" applyAlignment="1">
      <alignment horizontal="center" vertical="center"/>
    </xf>
    <xf numFmtId="0" fontId="24" fillId="0" borderId="17" xfId="0" applyFont="1" applyBorder="1" applyAlignment="1">
      <alignment horizontal="center" vertical="center"/>
    </xf>
    <xf numFmtId="0" fontId="24" fillId="0" borderId="20" xfId="0" applyFont="1" applyBorder="1" applyAlignment="1">
      <alignment horizontal="center" vertical="center"/>
    </xf>
    <xf numFmtId="0" fontId="24" fillId="0" borderId="28" xfId="0" applyFont="1" applyBorder="1" applyAlignment="1">
      <alignment horizontal="center" vertical="center"/>
    </xf>
    <xf numFmtId="0" fontId="24" fillId="0" borderId="18"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18" xfId="0" applyFont="1" applyBorder="1" applyAlignment="1">
      <alignment horizontal="center" vertical="center"/>
    </xf>
    <xf numFmtId="0" fontId="24" fillId="0" borderId="14" xfId="0" applyFont="1" applyBorder="1" applyAlignment="1">
      <alignment horizontal="center" vertical="center"/>
    </xf>
    <xf numFmtId="0" fontId="24" fillId="0" borderId="19" xfId="0" applyFont="1" applyBorder="1" applyAlignment="1">
      <alignment horizontal="center" vertical="center"/>
    </xf>
    <xf numFmtId="0" fontId="24" fillId="0" borderId="24"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27" xfId="0" applyFont="1" applyBorder="1" applyAlignment="1">
      <alignment horizontal="center" vertical="center" wrapText="1"/>
    </xf>
    <xf numFmtId="0" fontId="23" fillId="34" borderId="15" xfId="0" applyFont="1" applyFill="1" applyBorder="1" applyAlignment="1">
      <alignment horizontal="left" vertical="top"/>
    </xf>
    <xf numFmtId="0" fontId="23" fillId="34" borderId="39" xfId="0" applyFont="1" applyFill="1" applyBorder="1" applyAlignment="1">
      <alignment horizontal="left" vertical="top"/>
    </xf>
    <xf numFmtId="0" fontId="24"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2"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1473105</xdr:colOff>
      <xdr:row>4</xdr:row>
      <xdr:rowOff>82284</xdr:rowOff>
    </xdr:from>
    <xdr:to>
      <xdr:col>5</xdr:col>
      <xdr:colOff>986077</xdr:colOff>
      <xdr:row>7</xdr:row>
      <xdr:rowOff>264081</xdr:rowOff>
    </xdr:to>
    <xdr:sp macro="" textlink="">
      <xdr:nvSpPr>
        <xdr:cNvPr id="2" name="テキスト ボックス 1">
          <a:extLst>
            <a:ext uri="{FF2B5EF4-FFF2-40B4-BE49-F238E27FC236}">
              <a16:creationId xmlns:a16="http://schemas.microsoft.com/office/drawing/2014/main" id="{CD52F5BB-768D-26DD-F761-ADDC35AE9FFD}"/>
            </a:ext>
          </a:extLst>
        </xdr:cNvPr>
        <xdr:cNvSpPr txBox="1"/>
      </xdr:nvSpPr>
      <xdr:spPr>
        <a:xfrm>
          <a:off x="10755650" y="2195102"/>
          <a:ext cx="3288336" cy="1324797"/>
        </a:xfrm>
        <a:prstGeom prst="rect">
          <a:avLst/>
        </a:prstGeom>
        <a:solidFill>
          <a:srgbClr val="FFFF00"/>
        </a:solidFill>
        <a:ln w="476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a:t>記載例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C6A5-91F9-46D2-8349-9262D3A9FCC7}">
  <sheetPr>
    <pageSetUpPr fitToPage="1"/>
  </sheetPr>
  <dimension ref="B1:I46"/>
  <sheetViews>
    <sheetView showGridLines="0" tabSelected="1" view="pageBreakPreview" zoomScale="55" zoomScaleNormal="55" zoomScaleSheetLayoutView="55" workbookViewId="0">
      <selection activeCell="B1" sqref="B1"/>
    </sheetView>
  </sheetViews>
  <sheetFormatPr defaultRowHeight="24.75" x14ac:dyDescent="0.4"/>
  <cols>
    <col min="1" max="1" width="5.125" style="1" customWidth="1"/>
    <col min="2" max="2" width="5.125" style="19" customWidth="1"/>
    <col min="3" max="3" width="46" style="1" customWidth="1"/>
    <col min="4" max="4" width="65.5" style="1" customWidth="1"/>
    <col min="5" max="5" width="49.625" style="1" customWidth="1"/>
    <col min="6" max="6" width="19.5" style="1" customWidth="1"/>
    <col min="7" max="7" width="4.375" style="1" customWidth="1"/>
    <col min="8" max="8" width="13.25" style="1" customWidth="1"/>
    <col min="9" max="16384" width="9" style="1"/>
  </cols>
  <sheetData>
    <row r="1" spans="2:8" ht="35.25" x14ac:dyDescent="0.4">
      <c r="B1" s="21" t="s">
        <v>64</v>
      </c>
      <c r="E1" s="50" t="s">
        <v>60</v>
      </c>
      <c r="F1" s="71" t="s">
        <v>61</v>
      </c>
      <c r="G1" s="71"/>
      <c r="H1" s="71"/>
    </row>
    <row r="2" spans="2:8" ht="35.25" x14ac:dyDescent="0.4">
      <c r="B2" s="21"/>
      <c r="C2" s="37" t="s">
        <v>65</v>
      </c>
      <c r="E2" s="52"/>
    </row>
    <row r="3" spans="2:8" ht="60" customHeight="1" thickBot="1" x14ac:dyDescent="0.45">
      <c r="B3" s="21"/>
      <c r="C3" s="84" t="s">
        <v>40</v>
      </c>
      <c r="D3" s="84"/>
      <c r="E3" s="84"/>
      <c r="F3" s="84"/>
      <c r="G3" s="84"/>
      <c r="H3" s="84"/>
    </row>
    <row r="4" spans="2:8" ht="36" thickBot="1" x14ac:dyDescent="0.45">
      <c r="B4" s="21"/>
      <c r="C4" s="38" t="s">
        <v>39</v>
      </c>
    </row>
    <row r="5" spans="2:8" ht="30" customHeight="1" x14ac:dyDescent="0.4">
      <c r="B5" s="1"/>
      <c r="C5" s="4" t="s">
        <v>18</v>
      </c>
      <c r="D5" s="30"/>
      <c r="E5"/>
      <c r="F5"/>
      <c r="G5"/>
      <c r="H5"/>
    </row>
    <row r="6" spans="2:8" ht="30" customHeight="1" x14ac:dyDescent="0.4">
      <c r="C6" s="18" t="s">
        <v>19</v>
      </c>
      <c r="D6" s="31"/>
      <c r="E6"/>
      <c r="F6"/>
      <c r="G6"/>
      <c r="H6"/>
    </row>
    <row r="7" spans="2:8" ht="30" customHeight="1" x14ac:dyDescent="0.4">
      <c r="C7" s="18" t="s">
        <v>20</v>
      </c>
      <c r="D7" s="31"/>
      <c r="E7" s="22"/>
      <c r="F7" s="22"/>
      <c r="G7" s="22"/>
      <c r="H7" s="22"/>
    </row>
    <row r="8" spans="2:8" ht="30" customHeight="1" thickBot="1" x14ac:dyDescent="0.45">
      <c r="C8" s="32" t="s">
        <v>0</v>
      </c>
      <c r="D8" s="33"/>
      <c r="E8" s="22"/>
      <c r="F8" s="22"/>
      <c r="G8" s="22"/>
      <c r="H8" s="22"/>
    </row>
    <row r="9" spans="2:8" ht="12" customHeight="1" x14ac:dyDescent="0.4">
      <c r="C9" s="29"/>
      <c r="D9"/>
      <c r="E9" s="22"/>
      <c r="F9" s="22"/>
      <c r="G9" s="22"/>
      <c r="H9" s="22"/>
    </row>
    <row r="10" spans="2:8" ht="35.25" x14ac:dyDescent="0.4">
      <c r="B10" s="21"/>
      <c r="C10" s="27" t="s">
        <v>28</v>
      </c>
    </row>
    <row r="11" spans="2:8" ht="36" thickBot="1" x14ac:dyDescent="0.45">
      <c r="B11" s="21"/>
      <c r="C11" s="25" t="s">
        <v>29</v>
      </c>
    </row>
    <row r="12" spans="2:8" ht="36" thickBot="1" x14ac:dyDescent="0.45">
      <c r="B12" s="21"/>
      <c r="C12" s="28" t="s">
        <v>32</v>
      </c>
      <c r="D12" s="28"/>
      <c r="E12" s="51" t="s">
        <v>30</v>
      </c>
      <c r="F12" s="81">
        <f>D26</f>
        <v>0</v>
      </c>
      <c r="G12" s="82"/>
      <c r="H12" s="83"/>
    </row>
    <row r="13" spans="2:8" ht="89.25" customHeight="1" thickBot="1" x14ac:dyDescent="0.45">
      <c r="B13" s="21"/>
      <c r="C13" s="76"/>
      <c r="D13" s="79"/>
      <c r="E13" s="79"/>
      <c r="F13" s="79"/>
      <c r="G13" s="79"/>
      <c r="H13" s="80"/>
    </row>
    <row r="14" spans="2:8" ht="36" thickBot="1" x14ac:dyDescent="0.45">
      <c r="B14" s="21"/>
      <c r="C14" s="26" t="s">
        <v>63</v>
      </c>
      <c r="D14" s="24"/>
      <c r="E14" s="24"/>
      <c r="F14" s="23"/>
      <c r="G14" s="3"/>
      <c r="H14" s="3"/>
    </row>
    <row r="15" spans="2:8" ht="36" thickBot="1" x14ac:dyDescent="0.45">
      <c r="B15" s="21"/>
      <c r="C15" s="24" t="s">
        <v>33</v>
      </c>
      <c r="D15" s="24"/>
      <c r="E15" s="51" t="s">
        <v>35</v>
      </c>
      <c r="F15" s="81">
        <f>100%-F12</f>
        <v>1</v>
      </c>
      <c r="G15" s="82"/>
      <c r="H15" s="83"/>
    </row>
    <row r="16" spans="2:8" ht="89.25" customHeight="1" thickBot="1" x14ac:dyDescent="0.45">
      <c r="B16" s="21"/>
      <c r="C16" s="76"/>
      <c r="D16" s="79"/>
      <c r="E16" s="79"/>
      <c r="F16" s="79"/>
      <c r="G16" s="79"/>
      <c r="H16" s="80"/>
    </row>
    <row r="17" spans="2:9" ht="35.25" x14ac:dyDescent="0.4">
      <c r="B17" s="21"/>
      <c r="C17" s="26" t="s">
        <v>31</v>
      </c>
      <c r="D17" s="24"/>
      <c r="E17" s="24"/>
      <c r="F17" s="23"/>
      <c r="G17" s="3"/>
      <c r="H17" s="3"/>
    </row>
    <row r="18" spans="2:9" ht="60" customHeight="1" thickBot="1" x14ac:dyDescent="0.45">
      <c r="B18" s="21"/>
      <c r="C18" s="84" t="s">
        <v>34</v>
      </c>
      <c r="D18" s="84"/>
      <c r="E18" s="84"/>
      <c r="F18" s="84"/>
      <c r="G18" s="84"/>
      <c r="H18" s="84"/>
    </row>
    <row r="19" spans="2:9" ht="89.25" customHeight="1" thickBot="1" x14ac:dyDescent="0.45">
      <c r="B19" s="21"/>
      <c r="C19" s="76"/>
      <c r="D19" s="77"/>
      <c r="E19" s="77"/>
      <c r="F19" s="77"/>
      <c r="G19" s="77"/>
      <c r="H19" s="78"/>
    </row>
    <row r="20" spans="2:9" ht="27" customHeight="1" x14ac:dyDescent="0.4">
      <c r="B20" s="21"/>
      <c r="C20" s="24"/>
      <c r="D20" s="24"/>
      <c r="E20" s="24"/>
      <c r="F20" s="23"/>
      <c r="G20" s="3"/>
      <c r="H20" s="3"/>
    </row>
    <row r="21" spans="2:9" ht="35.25" x14ac:dyDescent="0.4">
      <c r="B21" s="21" t="s">
        <v>27</v>
      </c>
      <c r="F21" s="72" t="s">
        <v>22</v>
      </c>
      <c r="G21" s="72"/>
      <c r="H21" s="72"/>
    </row>
    <row r="22" spans="2:9" ht="12" customHeight="1" thickBot="1" x14ac:dyDescent="0.45">
      <c r="C22"/>
      <c r="F22" s="73"/>
      <c r="G22" s="73"/>
      <c r="H22" s="73"/>
    </row>
    <row r="23" spans="2:9" ht="51.75" customHeight="1" thickBot="1" x14ac:dyDescent="0.45">
      <c r="B23" s="1"/>
      <c r="C23" s="4" t="s">
        <v>0</v>
      </c>
      <c r="D23" s="59">
        <f>D8</f>
        <v>0</v>
      </c>
      <c r="E23" s="34" t="s">
        <v>21</v>
      </c>
      <c r="F23" s="74" t="b">
        <v>0</v>
      </c>
      <c r="G23" s="74"/>
      <c r="H23" s="75"/>
    </row>
    <row r="24" spans="2:9" ht="51.75" customHeight="1" x14ac:dyDescent="0.4">
      <c r="B24" s="20" t="s">
        <v>23</v>
      </c>
      <c r="C24" s="18" t="s">
        <v>36</v>
      </c>
      <c r="D24" s="64"/>
      <c r="E24" s="65" t="s">
        <v>38</v>
      </c>
      <c r="F24" s="66"/>
      <c r="G24" s="66"/>
      <c r="H24" s="67"/>
    </row>
    <row r="25" spans="2:9" ht="51.75" customHeight="1" x14ac:dyDescent="0.4">
      <c r="B25" s="20" t="s">
        <v>24</v>
      </c>
      <c r="C25" s="18" t="s">
        <v>37</v>
      </c>
      <c r="D25" s="64"/>
      <c r="E25" s="65"/>
      <c r="F25" s="66"/>
      <c r="G25" s="66"/>
      <c r="H25" s="67"/>
    </row>
    <row r="26" spans="2:9" ht="51.75" customHeight="1" x14ac:dyDescent="0.4">
      <c r="C26" s="5" t="s">
        <v>11</v>
      </c>
      <c r="D26" s="35">
        <f>ROUND(SUMIF(E32:E38,"山口県萩市",H32:H38),2)</f>
        <v>0</v>
      </c>
      <c r="E26" s="65"/>
      <c r="F26" s="66"/>
      <c r="G26" s="66"/>
      <c r="H26" s="67"/>
    </row>
    <row r="27" spans="2:9" ht="51.75" customHeight="1" thickBot="1" x14ac:dyDescent="0.45">
      <c r="B27" s="1"/>
      <c r="C27" s="9" t="s">
        <v>12</v>
      </c>
      <c r="D27" s="36">
        <f>SUMIF(E32:E38,"&lt;&gt;山口県萩市",F32:F38)</f>
        <v>0</v>
      </c>
      <c r="E27" s="68"/>
      <c r="F27" s="69"/>
      <c r="G27" s="69"/>
      <c r="H27" s="70"/>
    </row>
    <row r="28" spans="2:9" ht="12" customHeight="1" thickBot="1" x14ac:dyDescent="0.45">
      <c r="B28" s="1"/>
      <c r="E28"/>
      <c r="F28"/>
      <c r="G28"/>
      <c r="H28"/>
    </row>
    <row r="29" spans="2:9" ht="19.5" customHeight="1" x14ac:dyDescent="0.4">
      <c r="C29" s="86" t="s">
        <v>26</v>
      </c>
      <c r="D29" s="89" t="s">
        <v>2</v>
      </c>
      <c r="E29" s="92" t="s">
        <v>3</v>
      </c>
      <c r="F29" s="95" t="s">
        <v>4</v>
      </c>
      <c r="G29" s="96"/>
      <c r="H29" s="97"/>
    </row>
    <row r="30" spans="2:9" s="3" customFormat="1" ht="19.5" customHeight="1" x14ac:dyDescent="0.4">
      <c r="B30" s="19"/>
      <c r="C30" s="87"/>
      <c r="D30" s="90"/>
      <c r="E30" s="93"/>
      <c r="F30" s="98"/>
      <c r="G30" s="99"/>
      <c r="H30" s="100"/>
    </row>
    <row r="31" spans="2:9" ht="55.5" customHeight="1" thickBot="1" x14ac:dyDescent="0.45">
      <c r="C31" s="88"/>
      <c r="D31" s="91"/>
      <c r="E31" s="94"/>
      <c r="F31" s="101" t="s">
        <v>5</v>
      </c>
      <c r="G31" s="101"/>
      <c r="H31" s="10" t="s">
        <v>6</v>
      </c>
      <c r="I31" s="2"/>
    </row>
    <row r="32" spans="2:9" ht="61.5" customHeight="1" x14ac:dyDescent="0.4">
      <c r="C32" s="5" t="s">
        <v>13</v>
      </c>
      <c r="D32" s="43"/>
      <c r="E32" s="16"/>
      <c r="F32" s="57"/>
      <c r="G32" s="8" t="s">
        <v>1</v>
      </c>
      <c r="H32" s="54" t="e">
        <f>F32/$F$39</f>
        <v>#DIV/0!</v>
      </c>
    </row>
    <row r="33" spans="2:8" ht="61.5" customHeight="1" x14ac:dyDescent="0.4">
      <c r="C33" s="6" t="s">
        <v>7</v>
      </c>
      <c r="D33" s="43"/>
      <c r="E33" s="16"/>
      <c r="F33" s="57"/>
      <c r="G33" s="8" t="s">
        <v>1</v>
      </c>
      <c r="H33" s="54" t="e">
        <f t="shared" ref="H33:H38" si="0">F33/$F$39</f>
        <v>#DIV/0!</v>
      </c>
    </row>
    <row r="34" spans="2:8" ht="61.5" customHeight="1" x14ac:dyDescent="0.4">
      <c r="C34" s="6" t="s">
        <v>14</v>
      </c>
      <c r="D34" s="43"/>
      <c r="E34" s="16"/>
      <c r="F34" s="57"/>
      <c r="G34" s="8" t="s">
        <v>1</v>
      </c>
      <c r="H34" s="54" t="e">
        <f t="shared" si="0"/>
        <v>#DIV/0!</v>
      </c>
    </row>
    <row r="35" spans="2:8" ht="61.5" customHeight="1" x14ac:dyDescent="0.4">
      <c r="C35" s="6" t="s">
        <v>8</v>
      </c>
      <c r="D35" s="43"/>
      <c r="E35" s="16"/>
      <c r="F35" s="57"/>
      <c r="G35" s="8" t="s">
        <v>1</v>
      </c>
      <c r="H35" s="54" t="e">
        <f t="shared" si="0"/>
        <v>#DIV/0!</v>
      </c>
    </row>
    <row r="36" spans="2:8" ht="61.5" customHeight="1" x14ac:dyDescent="0.4">
      <c r="C36" s="6" t="s">
        <v>15</v>
      </c>
      <c r="D36" s="43"/>
      <c r="E36" s="16"/>
      <c r="F36" s="57"/>
      <c r="G36" s="8" t="s">
        <v>1</v>
      </c>
      <c r="H36" s="54" t="e">
        <f t="shared" si="0"/>
        <v>#DIV/0!</v>
      </c>
    </row>
    <row r="37" spans="2:8" ht="61.5" customHeight="1" x14ac:dyDescent="0.4">
      <c r="C37" s="6" t="s">
        <v>9</v>
      </c>
      <c r="D37" s="43"/>
      <c r="E37" s="16"/>
      <c r="F37" s="57"/>
      <c r="G37" s="8" t="s">
        <v>1</v>
      </c>
      <c r="H37" s="54" t="e">
        <f t="shared" si="0"/>
        <v>#DIV/0!</v>
      </c>
    </row>
    <row r="38" spans="2:8" ht="61.5" customHeight="1" thickBot="1" x14ac:dyDescent="0.45">
      <c r="C38" s="7" t="s">
        <v>10</v>
      </c>
      <c r="D38" s="42"/>
      <c r="E38" s="17"/>
      <c r="F38" s="58"/>
      <c r="G38" s="11" t="s">
        <v>1</v>
      </c>
      <c r="H38" s="55" t="e">
        <f t="shared" si="0"/>
        <v>#DIV/0!</v>
      </c>
    </row>
    <row r="39" spans="2:8" ht="34.5" customHeight="1" thickBot="1" x14ac:dyDescent="0.45">
      <c r="C39" s="12"/>
      <c r="D39" s="13"/>
      <c r="E39" s="14"/>
      <c r="F39" s="63">
        <f>SUM(F32:F38)</f>
        <v>0</v>
      </c>
      <c r="G39" s="15" t="s">
        <v>1</v>
      </c>
      <c r="H39" s="56" t="e">
        <f>SUM(H32:H38)</f>
        <v>#DIV/0!</v>
      </c>
    </row>
    <row r="40" spans="2:8" ht="25.5" customHeight="1" x14ac:dyDescent="0.4">
      <c r="B40" s="20" t="s">
        <v>23</v>
      </c>
      <c r="C40" s="102" t="s">
        <v>16</v>
      </c>
      <c r="D40" s="102"/>
    </row>
    <row r="41" spans="2:8" ht="25.5" customHeight="1" x14ac:dyDescent="0.4">
      <c r="B41" s="20" t="s">
        <v>24</v>
      </c>
      <c r="C41" s="102" t="s">
        <v>17</v>
      </c>
      <c r="D41" s="102"/>
    </row>
    <row r="42" spans="2:8" ht="25.5" customHeight="1" x14ac:dyDescent="0.4">
      <c r="B42" s="20"/>
    </row>
    <row r="43" spans="2:8" ht="25.5" customHeight="1" x14ac:dyDescent="0.4">
      <c r="B43" s="20"/>
      <c r="C43" s="102"/>
      <c r="D43" s="102"/>
    </row>
    <row r="44" spans="2:8" ht="25.5" customHeight="1" x14ac:dyDescent="0.4">
      <c r="B44" s="20"/>
      <c r="C44" s="102"/>
      <c r="D44" s="102"/>
    </row>
    <row r="45" spans="2:8" ht="25.5" customHeight="1" x14ac:dyDescent="0.4">
      <c r="B45" s="20"/>
      <c r="C45" s="102"/>
      <c r="D45" s="102"/>
    </row>
    <row r="46" spans="2:8" ht="25.5" customHeight="1" x14ac:dyDescent="0.4">
      <c r="C46" s="85"/>
      <c r="D46" s="85"/>
    </row>
  </sheetData>
  <mergeCells count="22">
    <mergeCell ref="C46:D46"/>
    <mergeCell ref="C29:C31"/>
    <mergeCell ref="D29:D31"/>
    <mergeCell ref="E29:E31"/>
    <mergeCell ref="F29:H30"/>
    <mergeCell ref="F31:G31"/>
    <mergeCell ref="C40:D40"/>
    <mergeCell ref="C41:D41"/>
    <mergeCell ref="C43:D43"/>
    <mergeCell ref="C44:D44"/>
    <mergeCell ref="C45:D45"/>
    <mergeCell ref="E24:H27"/>
    <mergeCell ref="F1:H1"/>
    <mergeCell ref="F21:H22"/>
    <mergeCell ref="F23:H23"/>
    <mergeCell ref="C19:H19"/>
    <mergeCell ref="C16:H16"/>
    <mergeCell ref="C13:H13"/>
    <mergeCell ref="F15:H15"/>
    <mergeCell ref="F12:H12"/>
    <mergeCell ref="C3:H3"/>
    <mergeCell ref="C18:H18"/>
  </mergeCells>
  <phoneticPr fontId="18"/>
  <pageMargins left="0.23622047244094491" right="0.23622047244094491" top="0.27" bottom="0.33" header="0.2" footer="0.2"/>
  <pageSetup paperSize="9"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67FC-8881-4535-9E33-A9AE91471836}">
  <sheetPr>
    <pageSetUpPr fitToPage="1"/>
  </sheetPr>
  <dimension ref="B1:I46"/>
  <sheetViews>
    <sheetView showGridLines="0" view="pageBreakPreview" zoomScale="55" zoomScaleNormal="55" zoomScaleSheetLayoutView="55" workbookViewId="0">
      <selection activeCell="C3" sqref="C3:H3"/>
    </sheetView>
  </sheetViews>
  <sheetFormatPr defaultRowHeight="24.75" x14ac:dyDescent="0.4"/>
  <cols>
    <col min="1" max="1" width="5.125" style="1" customWidth="1"/>
    <col min="2" max="2" width="5.125" style="19" customWidth="1"/>
    <col min="3" max="3" width="46" style="1" customWidth="1"/>
    <col min="4" max="4" width="65.5" style="1" customWidth="1"/>
    <col min="5" max="5" width="49.625" style="1" customWidth="1"/>
    <col min="6" max="6" width="19.5" style="1" customWidth="1"/>
    <col min="7" max="7" width="4.375" style="1" customWidth="1"/>
    <col min="8" max="8" width="13.25" style="1" customWidth="1"/>
    <col min="9" max="16384" width="9" style="1"/>
  </cols>
  <sheetData>
    <row r="1" spans="2:8" ht="35.25" x14ac:dyDescent="0.4">
      <c r="B1" s="21" t="s">
        <v>64</v>
      </c>
      <c r="E1" s="50" t="s">
        <v>60</v>
      </c>
      <c r="F1" s="71" t="s">
        <v>61</v>
      </c>
      <c r="G1" s="71"/>
      <c r="H1" s="71"/>
    </row>
    <row r="2" spans="2:8" ht="35.25" x14ac:dyDescent="0.4">
      <c r="B2" s="21"/>
      <c r="C2" s="37" t="s">
        <v>65</v>
      </c>
      <c r="E2" s="52"/>
    </row>
    <row r="3" spans="2:8" ht="60" customHeight="1" thickBot="1" x14ac:dyDescent="0.45">
      <c r="B3" s="21"/>
      <c r="C3" s="128" t="s">
        <v>59</v>
      </c>
      <c r="D3" s="128"/>
      <c r="E3" s="128"/>
      <c r="F3" s="128"/>
      <c r="G3" s="128"/>
      <c r="H3" s="128"/>
    </row>
    <row r="4" spans="2:8" ht="36" thickBot="1" x14ac:dyDescent="0.45">
      <c r="B4" s="21"/>
      <c r="C4" s="38" t="s">
        <v>39</v>
      </c>
    </row>
    <row r="5" spans="2:8" ht="30" customHeight="1" x14ac:dyDescent="0.4">
      <c r="B5" s="1"/>
      <c r="C5" s="4" t="s">
        <v>18</v>
      </c>
      <c r="D5" s="39" t="s">
        <v>41</v>
      </c>
      <c r="E5"/>
      <c r="F5"/>
      <c r="G5"/>
      <c r="H5"/>
    </row>
    <row r="6" spans="2:8" ht="30" customHeight="1" x14ac:dyDescent="0.4">
      <c r="C6" s="18" t="s">
        <v>19</v>
      </c>
      <c r="D6" s="40" t="s">
        <v>42</v>
      </c>
      <c r="E6"/>
      <c r="F6"/>
      <c r="G6"/>
      <c r="H6"/>
    </row>
    <row r="7" spans="2:8" ht="30" customHeight="1" x14ac:dyDescent="0.4">
      <c r="C7" s="18" t="s">
        <v>20</v>
      </c>
      <c r="D7" s="40" t="s">
        <v>43</v>
      </c>
      <c r="E7" s="22"/>
      <c r="F7" s="22"/>
      <c r="G7" s="22"/>
      <c r="H7" s="22"/>
    </row>
    <row r="8" spans="2:8" ht="30" customHeight="1" thickBot="1" x14ac:dyDescent="0.45">
      <c r="C8" s="32" t="s">
        <v>0</v>
      </c>
      <c r="D8" s="41" t="s">
        <v>44</v>
      </c>
      <c r="E8" s="22"/>
      <c r="F8" s="22"/>
      <c r="G8" s="22"/>
      <c r="H8" s="22"/>
    </row>
    <row r="9" spans="2:8" ht="12" customHeight="1" x14ac:dyDescent="0.4">
      <c r="C9" s="29"/>
      <c r="D9"/>
      <c r="E9" s="22"/>
      <c r="F9" s="22"/>
      <c r="G9" s="22"/>
      <c r="H9" s="22"/>
    </row>
    <row r="10" spans="2:8" ht="35.25" x14ac:dyDescent="0.4">
      <c r="B10" s="21"/>
      <c r="C10" s="27" t="s">
        <v>28</v>
      </c>
    </row>
    <row r="11" spans="2:8" ht="36" thickBot="1" x14ac:dyDescent="0.45">
      <c r="B11" s="21"/>
      <c r="C11" s="25" t="s">
        <v>29</v>
      </c>
    </row>
    <row r="12" spans="2:8" ht="36" thickBot="1" x14ac:dyDescent="0.45">
      <c r="B12" s="21"/>
      <c r="C12" s="28" t="s">
        <v>32</v>
      </c>
      <c r="D12" s="28"/>
      <c r="E12" s="51" t="s">
        <v>30</v>
      </c>
      <c r="F12" s="81">
        <f>D26</f>
        <v>0.8</v>
      </c>
      <c r="G12" s="82"/>
      <c r="H12" s="83"/>
    </row>
    <row r="13" spans="2:8" ht="89.25" customHeight="1" thickBot="1" x14ac:dyDescent="0.45">
      <c r="B13" s="21"/>
      <c r="C13" s="103" t="s">
        <v>45</v>
      </c>
      <c r="D13" s="126"/>
      <c r="E13" s="126"/>
      <c r="F13" s="126"/>
      <c r="G13" s="126"/>
      <c r="H13" s="127"/>
    </row>
    <row r="14" spans="2:8" ht="36" thickBot="1" x14ac:dyDescent="0.45">
      <c r="B14" s="21"/>
      <c r="C14" s="26" t="s">
        <v>63</v>
      </c>
      <c r="D14" s="24"/>
      <c r="E14" s="24"/>
      <c r="F14" s="23"/>
      <c r="G14" s="3"/>
      <c r="H14" s="3"/>
    </row>
    <row r="15" spans="2:8" ht="36" thickBot="1" x14ac:dyDescent="0.45">
      <c r="B15" s="21"/>
      <c r="C15" s="24" t="s">
        <v>33</v>
      </c>
      <c r="D15" s="24"/>
      <c r="E15" s="51" t="s">
        <v>35</v>
      </c>
      <c r="F15" s="81">
        <f>100%-F12</f>
        <v>0.19999999999999996</v>
      </c>
      <c r="G15" s="82"/>
      <c r="H15" s="83"/>
    </row>
    <row r="16" spans="2:8" ht="89.25" customHeight="1" thickBot="1" x14ac:dyDescent="0.45">
      <c r="B16" s="21"/>
      <c r="C16" s="103" t="s">
        <v>46</v>
      </c>
      <c r="D16" s="126"/>
      <c r="E16" s="126"/>
      <c r="F16" s="126"/>
      <c r="G16" s="126"/>
      <c r="H16" s="127"/>
    </row>
    <row r="17" spans="2:9" ht="35.25" x14ac:dyDescent="0.4">
      <c r="B17" s="21"/>
      <c r="C17" s="26" t="s">
        <v>31</v>
      </c>
      <c r="D17" s="24"/>
      <c r="E17" s="24"/>
      <c r="F17" s="23"/>
      <c r="G17" s="3"/>
      <c r="H17" s="3"/>
    </row>
    <row r="18" spans="2:9" ht="60" customHeight="1" thickBot="1" x14ac:dyDescent="0.45">
      <c r="B18" s="21"/>
      <c r="C18" s="84" t="s">
        <v>34</v>
      </c>
      <c r="D18" s="84"/>
      <c r="E18" s="84"/>
      <c r="F18" s="84"/>
      <c r="G18" s="84"/>
      <c r="H18" s="84"/>
    </row>
    <row r="19" spans="2:9" ht="89.25" customHeight="1" thickBot="1" x14ac:dyDescent="0.45">
      <c r="B19" s="21"/>
      <c r="C19" s="103" t="s">
        <v>62</v>
      </c>
      <c r="D19" s="104"/>
      <c r="E19" s="104"/>
      <c r="F19" s="104"/>
      <c r="G19" s="104"/>
      <c r="H19" s="105"/>
    </row>
    <row r="20" spans="2:9" ht="27" customHeight="1" x14ac:dyDescent="0.4">
      <c r="B20" s="21"/>
      <c r="C20" s="24"/>
      <c r="D20" s="24"/>
      <c r="E20" s="24"/>
      <c r="F20" s="23"/>
      <c r="G20" s="3"/>
      <c r="H20" s="3"/>
    </row>
    <row r="21" spans="2:9" ht="35.25" x14ac:dyDescent="0.4">
      <c r="B21" s="21" t="s">
        <v>27</v>
      </c>
      <c r="F21" s="106" t="s">
        <v>22</v>
      </c>
      <c r="G21" s="106"/>
      <c r="H21" s="106"/>
    </row>
    <row r="22" spans="2:9" ht="12" customHeight="1" thickBot="1" x14ac:dyDescent="0.45">
      <c r="C22"/>
      <c r="F22" s="107"/>
      <c r="G22" s="107"/>
      <c r="H22" s="107"/>
    </row>
    <row r="23" spans="2:9" ht="51.75" customHeight="1" thickBot="1" x14ac:dyDescent="0.45">
      <c r="B23" s="1"/>
      <c r="C23" s="4" t="s">
        <v>0</v>
      </c>
      <c r="D23" s="53" t="str">
        <f>D8</f>
        <v>電動掃除機　○○クリーナー</v>
      </c>
      <c r="E23" s="34" t="s">
        <v>21</v>
      </c>
      <c r="F23" s="108" t="b">
        <v>1</v>
      </c>
      <c r="G23" s="108"/>
      <c r="H23" s="109"/>
    </row>
    <row r="24" spans="2:9" ht="51.75" customHeight="1" x14ac:dyDescent="0.4">
      <c r="B24" s="20" t="s">
        <v>23</v>
      </c>
      <c r="C24" s="18" t="s">
        <v>36</v>
      </c>
      <c r="D24" s="62">
        <v>12000</v>
      </c>
      <c r="E24" s="65" t="s">
        <v>38</v>
      </c>
      <c r="F24" s="66"/>
      <c r="G24" s="66"/>
      <c r="H24" s="67"/>
    </row>
    <row r="25" spans="2:9" ht="51.75" customHeight="1" x14ac:dyDescent="0.4">
      <c r="B25" s="20" t="s">
        <v>24</v>
      </c>
      <c r="C25" s="18" t="s">
        <v>37</v>
      </c>
      <c r="D25" s="62">
        <v>12000</v>
      </c>
      <c r="E25" s="65"/>
      <c r="F25" s="66"/>
      <c r="G25" s="66"/>
      <c r="H25" s="67"/>
    </row>
    <row r="26" spans="2:9" ht="51.75" customHeight="1" x14ac:dyDescent="0.4">
      <c r="C26" s="5" t="s">
        <v>11</v>
      </c>
      <c r="D26" s="35">
        <f>ROUND(SUMIF(E32:E38,"山口県萩市",H32:H38),2)</f>
        <v>0.8</v>
      </c>
      <c r="E26" s="65"/>
      <c r="F26" s="66"/>
      <c r="G26" s="66"/>
      <c r="H26" s="67"/>
    </row>
    <row r="27" spans="2:9" ht="51.75" customHeight="1" thickBot="1" x14ac:dyDescent="0.45">
      <c r="B27" s="1"/>
      <c r="C27" s="48" t="s">
        <v>58</v>
      </c>
      <c r="D27" s="36">
        <f>SUMIF(E32:E38,"&lt;&gt;山口県萩市",F32:F38)</f>
        <v>2350</v>
      </c>
      <c r="E27" s="68"/>
      <c r="F27" s="69"/>
      <c r="G27" s="69"/>
      <c r="H27" s="70"/>
    </row>
    <row r="28" spans="2:9" ht="12" customHeight="1" thickBot="1" x14ac:dyDescent="0.45">
      <c r="B28" s="1"/>
      <c r="E28"/>
      <c r="F28"/>
      <c r="G28"/>
      <c r="H28"/>
    </row>
    <row r="29" spans="2:9" ht="19.5" customHeight="1" x14ac:dyDescent="0.4">
      <c r="C29" s="110" t="s">
        <v>55</v>
      </c>
      <c r="D29" s="113" t="s">
        <v>2</v>
      </c>
      <c r="E29" s="116" t="s">
        <v>56</v>
      </c>
      <c r="F29" s="119" t="s">
        <v>4</v>
      </c>
      <c r="G29" s="120"/>
      <c r="H29" s="121"/>
    </row>
    <row r="30" spans="2:9" s="3" customFormat="1" ht="19.5" customHeight="1" x14ac:dyDescent="0.4">
      <c r="B30" s="19"/>
      <c r="C30" s="111"/>
      <c r="D30" s="114"/>
      <c r="E30" s="117"/>
      <c r="F30" s="122"/>
      <c r="G30" s="123"/>
      <c r="H30" s="124"/>
    </row>
    <row r="31" spans="2:9" ht="55.5" customHeight="1" thickBot="1" x14ac:dyDescent="0.45">
      <c r="C31" s="112"/>
      <c r="D31" s="115"/>
      <c r="E31" s="118"/>
      <c r="F31" s="125" t="s">
        <v>57</v>
      </c>
      <c r="G31" s="125"/>
      <c r="H31" s="49" t="s">
        <v>6</v>
      </c>
      <c r="I31" s="2"/>
    </row>
    <row r="32" spans="2:9" ht="61.5" customHeight="1" x14ac:dyDescent="0.4">
      <c r="C32" s="5" t="s">
        <v>13</v>
      </c>
      <c r="D32" s="44" t="s">
        <v>47</v>
      </c>
      <c r="E32" s="45" t="s">
        <v>25</v>
      </c>
      <c r="F32" s="60">
        <v>4000</v>
      </c>
      <c r="G32" s="8" t="s">
        <v>1</v>
      </c>
      <c r="H32" s="54">
        <f>F32/$F$39</f>
        <v>0.33333333333333331</v>
      </c>
    </row>
    <row r="33" spans="2:8" ht="61.5" customHeight="1" x14ac:dyDescent="0.4">
      <c r="C33" s="6" t="s">
        <v>7</v>
      </c>
      <c r="D33" s="44" t="s">
        <v>48</v>
      </c>
      <c r="E33" s="45" t="s">
        <v>25</v>
      </c>
      <c r="F33" s="60">
        <v>4000</v>
      </c>
      <c r="G33" s="8" t="s">
        <v>1</v>
      </c>
      <c r="H33" s="54">
        <f t="shared" ref="H33:H38" si="0">F33/$F$39</f>
        <v>0.33333333333333331</v>
      </c>
    </row>
    <row r="34" spans="2:8" ht="61.5" customHeight="1" x14ac:dyDescent="0.4">
      <c r="C34" s="6" t="s">
        <v>14</v>
      </c>
      <c r="D34" s="44" t="s">
        <v>49</v>
      </c>
      <c r="E34" s="45" t="s">
        <v>25</v>
      </c>
      <c r="F34" s="60">
        <v>550</v>
      </c>
      <c r="G34" s="8" t="s">
        <v>1</v>
      </c>
      <c r="H34" s="54">
        <f t="shared" si="0"/>
        <v>4.583333333333333E-2</v>
      </c>
    </row>
    <row r="35" spans="2:8" ht="61.5" customHeight="1" x14ac:dyDescent="0.4">
      <c r="C35" s="6" t="s">
        <v>8</v>
      </c>
      <c r="D35" s="44" t="s">
        <v>50</v>
      </c>
      <c r="E35" s="45" t="s">
        <v>25</v>
      </c>
      <c r="F35" s="60">
        <v>550</v>
      </c>
      <c r="G35" s="8" t="s">
        <v>1</v>
      </c>
      <c r="H35" s="54">
        <f t="shared" si="0"/>
        <v>4.583333333333333E-2</v>
      </c>
    </row>
    <row r="36" spans="2:8" ht="61.5" customHeight="1" x14ac:dyDescent="0.4">
      <c r="C36" s="6" t="s">
        <v>15</v>
      </c>
      <c r="D36" s="44" t="s">
        <v>51</v>
      </c>
      <c r="E36" s="45" t="s">
        <v>25</v>
      </c>
      <c r="F36" s="60">
        <v>550</v>
      </c>
      <c r="G36" s="8" t="s">
        <v>1</v>
      </c>
      <c r="H36" s="54">
        <f t="shared" si="0"/>
        <v>4.583333333333333E-2</v>
      </c>
    </row>
    <row r="37" spans="2:8" ht="61.5" customHeight="1" x14ac:dyDescent="0.4">
      <c r="C37" s="6" t="s">
        <v>9</v>
      </c>
      <c r="D37" s="44" t="s">
        <v>52</v>
      </c>
      <c r="E37" s="45" t="s">
        <v>54</v>
      </c>
      <c r="F37" s="60">
        <v>1450</v>
      </c>
      <c r="G37" s="8" t="s">
        <v>1</v>
      </c>
      <c r="H37" s="54">
        <f t="shared" si="0"/>
        <v>0.12083333333333333</v>
      </c>
    </row>
    <row r="38" spans="2:8" ht="61.5" customHeight="1" thickBot="1" x14ac:dyDescent="0.45">
      <c r="C38" s="7" t="s">
        <v>10</v>
      </c>
      <c r="D38" s="46" t="s">
        <v>53</v>
      </c>
      <c r="E38" s="47" t="s">
        <v>54</v>
      </c>
      <c r="F38" s="61">
        <v>900</v>
      </c>
      <c r="G38" s="11" t="s">
        <v>1</v>
      </c>
      <c r="H38" s="55">
        <f t="shared" si="0"/>
        <v>7.4999999999999997E-2</v>
      </c>
    </row>
    <row r="39" spans="2:8" ht="34.5" customHeight="1" thickBot="1" x14ac:dyDescent="0.45">
      <c r="C39" s="12"/>
      <c r="D39" s="13"/>
      <c r="E39" s="14"/>
      <c r="F39" s="63">
        <f>SUM(F32:F38)</f>
        <v>12000</v>
      </c>
      <c r="G39" s="15" t="s">
        <v>1</v>
      </c>
      <c r="H39" s="56">
        <f>SUM(H32:H38)</f>
        <v>0.99999999999999978</v>
      </c>
    </row>
    <row r="40" spans="2:8" ht="25.5" customHeight="1" x14ac:dyDescent="0.4">
      <c r="B40" s="20" t="s">
        <v>23</v>
      </c>
      <c r="C40" s="102" t="s">
        <v>16</v>
      </c>
      <c r="D40" s="102"/>
    </row>
    <row r="41" spans="2:8" ht="25.5" customHeight="1" x14ac:dyDescent="0.4">
      <c r="B41" s="20" t="s">
        <v>24</v>
      </c>
      <c r="C41" s="102" t="s">
        <v>17</v>
      </c>
      <c r="D41" s="102"/>
    </row>
    <row r="42" spans="2:8" ht="25.5" customHeight="1" x14ac:dyDescent="0.4">
      <c r="B42" s="20"/>
    </row>
    <row r="43" spans="2:8" ht="25.5" customHeight="1" x14ac:dyDescent="0.4">
      <c r="B43" s="20"/>
      <c r="C43" s="102"/>
      <c r="D43" s="102"/>
    </row>
    <row r="44" spans="2:8" ht="25.5" customHeight="1" x14ac:dyDescent="0.4">
      <c r="B44" s="20"/>
      <c r="C44" s="102"/>
      <c r="D44" s="102"/>
    </row>
    <row r="45" spans="2:8" ht="25.5" customHeight="1" x14ac:dyDescent="0.4">
      <c r="B45" s="20"/>
      <c r="C45" s="102"/>
      <c r="D45" s="102"/>
    </row>
    <row r="46" spans="2:8" ht="25.5" customHeight="1" x14ac:dyDescent="0.4">
      <c r="C46" s="85"/>
      <c r="D46" s="85"/>
    </row>
  </sheetData>
  <mergeCells count="22">
    <mergeCell ref="C16:H16"/>
    <mergeCell ref="F1:H1"/>
    <mergeCell ref="C3:H3"/>
    <mergeCell ref="F12:H12"/>
    <mergeCell ref="C13:H13"/>
    <mergeCell ref="F15:H15"/>
    <mergeCell ref="C46:D46"/>
    <mergeCell ref="C18:H18"/>
    <mergeCell ref="C19:H19"/>
    <mergeCell ref="F21:H22"/>
    <mergeCell ref="F23:H23"/>
    <mergeCell ref="E24:H27"/>
    <mergeCell ref="C29:C31"/>
    <mergeCell ref="D29:D31"/>
    <mergeCell ref="E29:E31"/>
    <mergeCell ref="F29:H30"/>
    <mergeCell ref="F31:G31"/>
    <mergeCell ref="C40:D40"/>
    <mergeCell ref="C41:D41"/>
    <mergeCell ref="C43:D43"/>
    <mergeCell ref="C44:D44"/>
    <mergeCell ref="C45:D45"/>
  </mergeCells>
  <phoneticPr fontId="18"/>
  <pageMargins left="0.23622047244094491" right="0.23622047244094491" top="0.27" bottom="0.33" header="0.2" footer="0.2"/>
  <pageSetup paperSize="9" scale="4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地場産品基準３号ロ_申請様式</vt:lpstr>
      <vt:lpstr>【記載例】_地場産品基準３号ロ_申請様式</vt:lpstr>
      <vt:lpstr>【記載例】_地場産品基準３号ロ_申請様式!Print_Area</vt:lpstr>
      <vt:lpstr>地場産品基準３号ロ_申請様式!Print_Area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2025-10-01T09:32:11Z</dcterms:created>
  <dcterms:modified xsi:type="dcterms:W3CDTF">2026-08-31T04:23:04Z</dcterms:modified>
  <cp:category/>
  <cp:contentStatus/>
</cp:coreProperties>
</file>