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<sst xmlns="http://schemas.openxmlformats.org/spreadsheetml/2006/main" count="232" uniqueCount="111">
  <si>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</si>
  <si>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</si>
  <si>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</si>
  <si>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</si>
  <si>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</si>
  <si>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</si>
  <si>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</si>
  <si>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</si>
  <si>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</si>
  <si>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</si>
  <si>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</si>
  <si>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</si>
  <si>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</si>
  <si>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</si>
  <si>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</si>
  <si>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</si>
  <si>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</si>
  <si>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</si>
  <si>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</si>
  <si>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</si>
  <si>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</si>
  <si>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</si>
  <si>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</si>
  <si>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</si>
  <si>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</si>
  <si>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</si>
  <si>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</si>
  <si>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</si>
  <si>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</si>
  <si>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</si>
  <si>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</si>
  <si>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</si>
  <si>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</si>
  <si>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</si>
  <si>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</si>
  <si>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</si>
  <si>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</si>
  <si>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</si>
  <si>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</si>
  <si>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</si>
  <si>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</si>
  <si>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</si>
  <si>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</si>
  <si>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</si>
  <si>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</si>
  <si>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</si>
  <si>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</si>
  <si>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</si>
  <si>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</si>
  <si>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</si>
  <si>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</si>
  <si>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</si>
  <si>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</si>
  <si>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</si>
  <si>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</si>
  <si>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</si>
  <si>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</si>
  <si>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</si>
  <si>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</si>
  <si>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</si>
  <si>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</si>
  <si>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</si>
  <si>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</si>
  <si>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</si>
  <si>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</si>
  <si>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</si>
  <si>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</si>
  <si>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</si>
  <si>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</si>
  <si>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</si>
  <si>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</si>
  <si>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</si>
  <si>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</si>
  <si>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</si>
  <si>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</si>
  <si>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</si>
  <si>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</si>
  <si>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</si>
  <si>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</si>
  <si>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</si>
  <si>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</si>
  <si>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</si>
  <si>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</si>
  <si>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</si>
  <si>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</si>
  <si>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</si>
  <si>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</si>
  <si>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</si>
  <si>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</si>
  <si>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</si>
  <si>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</si>
  <si>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</si>
  <si>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</si>
  <si>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</si>
  <si>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</si>
  <si>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</si>
  <si>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</si>
  <si>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</si>
  <si>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</si>
  <si>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</si>
  <si>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</si>
  <si>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</si>
  <si>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</si>
  <si>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</si>
  <si>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</si>
  <si>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</si>
  <si>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</si>
  <si>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</si>
  <si>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</si>
  <si>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t>　萩市の特定地域生活排水事業は、平成16年に事業着手し順次供用開始を行い事業は完了している。
　下水道使用料の改定を平成23年10月に実施したことから、経費回収率が若干改善したものの、依然として低い状況で横ばい傾向である。
　汚水処理原価については、浄化槽の1/5が離島に設置してあることや離島でない地区についても中山間地域に多く設置していることから維持管理に経費がかかり類似団体平均値より大きく上回っている。
　施設利用率については、浄化槽の処理能力（人槽）は延べ床面積で決定されているため、処理能力（人槽）に比べると処理区域内の平均世帯人員が2.3人と低いことからも乖離が生じている。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ジギョウ</t>
    </rPh>
    <rPh sb="39" eb="41">
      <t>カンリョウ</t>
    </rPh>
    <rPh sb="48" eb="51">
      <t>ゲスイドウ</t>
    </rPh>
    <rPh sb="51" eb="53">
      <t>シヨウ</t>
    </rPh>
    <rPh sb="53" eb="54">
      <t>リョウ</t>
    </rPh>
    <rPh sb="55" eb="57">
      <t>カイテイ</t>
    </rPh>
    <rPh sb="58" eb="60">
      <t>ヘイセイ</t>
    </rPh>
    <rPh sb="62" eb="63">
      <t>ネン</t>
    </rPh>
    <rPh sb="65" eb="66">
      <t>ガツ</t>
    </rPh>
    <rPh sb="67" eb="69">
      <t>ジッシ</t>
    </rPh>
    <rPh sb="76" eb="78">
      <t>ケイヒ</t>
    </rPh>
    <rPh sb="78" eb="80">
      <t>カイシュウ</t>
    </rPh>
    <rPh sb="80" eb="81">
      <t>リツ</t>
    </rPh>
    <rPh sb="82" eb="84">
      <t>ジャッカン</t>
    </rPh>
    <rPh sb="84" eb="86">
      <t>カイゼン</t>
    </rPh>
    <rPh sb="92" eb="94">
      <t>イゼン</t>
    </rPh>
    <rPh sb="97" eb="98">
      <t>ヒク</t>
    </rPh>
    <rPh sb="99" eb="101">
      <t>ジョウキョウ</t>
    </rPh>
    <rPh sb="102" eb="103">
      <t>ヨコ</t>
    </rPh>
    <rPh sb="105" eb="107">
      <t>ケイコウ</t>
    </rPh>
    <rPh sb="125" eb="128">
      <t>ジョウカソウ</t>
    </rPh>
    <rPh sb="133" eb="135">
      <t>リトウ</t>
    </rPh>
    <rPh sb="136" eb="138">
      <t>セッチ</t>
    </rPh>
    <rPh sb="145" eb="147">
      <t>リトウ</t>
    </rPh>
    <rPh sb="150" eb="152">
      <t>チク</t>
    </rPh>
    <rPh sb="157" eb="158">
      <t>チュウ</t>
    </rPh>
    <rPh sb="158" eb="160">
      <t>サンカン</t>
    </rPh>
    <rPh sb="160" eb="162">
      <t>チイキ</t>
    </rPh>
    <rPh sb="163" eb="164">
      <t>オオ</t>
    </rPh>
    <rPh sb="165" eb="167">
      <t>セッチ</t>
    </rPh>
    <rPh sb="175" eb="177">
      <t>イジ</t>
    </rPh>
    <rPh sb="180" eb="182">
      <t>ケイヒ</t>
    </rPh>
    <rPh sb="186" eb="188">
      <t>ルイジ</t>
    </rPh>
    <rPh sb="188" eb="190">
      <t>ダンタイ</t>
    </rPh>
    <rPh sb="190" eb="192">
      <t>ヘイキン</t>
    </rPh>
    <rPh sb="192" eb="193">
      <t>チ</t>
    </rPh>
    <rPh sb="195" eb="196">
      <t>オオ</t>
    </rPh>
    <rPh sb="198" eb="200">
      <t>ウワマワ</t>
    </rPh>
    <rPh sb="207" eb="209">
      <t>シセツ</t>
    </rPh>
    <rPh sb="209" eb="212">
      <t>リヨウリツ</t>
    </rPh>
    <rPh sb="218" eb="221">
      <t>ジョウカソウ</t>
    </rPh>
    <rPh sb="222" eb="224">
      <t>ショリ</t>
    </rPh>
    <rPh sb="224" eb="226">
      <t>ノウリョク</t>
    </rPh>
    <rPh sb="227" eb="228">
      <t>ニン</t>
    </rPh>
    <rPh sb="228" eb="229">
      <t>ソウ</t>
    </rPh>
    <rPh sb="231" eb="232">
      <t>ノ</t>
    </rPh>
    <rPh sb="233" eb="234">
      <t>ユカ</t>
    </rPh>
    <rPh sb="234" eb="236">
      <t>メンセキ</t>
    </rPh>
    <rPh sb="237" eb="239">
      <t>ケッテイ</t>
    </rPh>
    <rPh sb="247" eb="249">
      <t>ショリ</t>
    </rPh>
    <rPh sb="249" eb="251">
      <t>ノウリョク</t>
    </rPh>
    <rPh sb="252" eb="253">
      <t>ニン</t>
    </rPh>
    <rPh sb="253" eb="254">
      <t>ソウ</t>
    </rPh>
    <rPh sb="256" eb="257">
      <t>クラ</t>
    </rPh>
    <rPh sb="260" eb="262">
      <t>ショリ</t>
    </rPh>
    <rPh sb="262" eb="265">
      <t>クイキナイ</t>
    </rPh>
    <rPh sb="266" eb="268">
      <t>ヘイキン</t>
    </rPh>
    <rPh sb="268" eb="270">
      <t>セタイ</t>
    </rPh>
    <rPh sb="270" eb="272">
      <t>ジンイン</t>
    </rPh>
    <rPh sb="276" eb="277">
      <t>ニン</t>
    </rPh>
    <rPh sb="278" eb="279">
      <t>ヒク</t>
    </rPh>
    <rPh sb="285" eb="287">
      <t>カイリ</t>
    </rPh>
    <rPh sb="288" eb="289">
      <t>ショウ</t>
    </rPh>
    <phoneticPr fontId="4"/>
  </si>
  <si>
    <t>　経営成績の明確化などを図るため平成30年4月からの地方公営企業法の適用に向けて準備を進めている。
　しかしながら、地域の特性や人口減少などを考慮すると使用料改定だけでは経営状況改善は困難であるため、使用料を他事業と統一したことから、平成30年4月からの地方公営企業法の適用に併せ、会計処理を一本化した後、一つの下水道事業として経営戦略及び使用料の見直しに取り組んでいく予定である。</t>
    <rPh sb="16" eb="18">
      <t>ヘイセイ</t>
    </rPh>
    <rPh sb="20" eb="21">
      <t>ネン</t>
    </rPh>
    <rPh sb="22" eb="23">
      <t>ガツ</t>
    </rPh>
    <rPh sb="117" eb="119">
      <t>ヘイセイ</t>
    </rPh>
    <rPh sb="121" eb="122">
      <t>ネン</t>
    </rPh>
    <rPh sb="123" eb="124">
      <t>ガツ</t>
    </rPh>
    <rPh sb="151" eb="152">
      <t>ノチ</t>
    </rPh>
    <rPh sb="164" eb="166">
      <t>ケイエイ</t>
    </rPh>
    <rPh sb="166" eb="168">
      <t>センリャク</t>
    </rPh>
    <rPh sb="168" eb="16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</si>
</sst>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A-4B64-90B0-91F2365A07ED}"/>
            </c:ext>
          </c:extLst>
        </c:ser>
        <c:dLbls>
          <c:showLegendKey val="0"/>
          <c:showVal val="0"/>
          <c:showCatName val="0"/>
          <c:showSerName val="0"/>
          <c:showPercent val="0"/>
          <c:showBubbleSize val="0"/>
        </c:dLbls>
        <c:gapWidth val="150"/>
        <c:axId val="148796544"/>
        <c:axId val="148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0A-4B64-90B0-91F2365A07ED}"/>
            </c:ext>
          </c:extLst>
        </c:ser>
        <c:dLbls>
          <c:showLegendKey val="0"/>
          <c:showVal val="0"/>
          <c:showCatName val="0"/>
          <c:showSerName val="0"/>
          <c:showPercent val="0"/>
          <c:showBubbleSize val="0"/>
        </c:dLbls>
        <c:marker val="1"/>
        <c:smooth val="0"/>
        <c:axId val="148796544"/>
        <c:axId val="148798464"/>
      </c:lineChart>
      <c:dateAx>
        <c:axId val="148796544"/>
        <c:scaling>
          <c:orientation val="minMax"/>
        </c:scaling>
        <c:delete val="1"/>
        <c:axPos val="b"/>
        <c:numFmt formatCode="ge" sourceLinked="1"/>
        <c:majorTickMark val="none"/>
        <c:minorTickMark val="none"/>
        <c:tickLblPos val="none"/>
        <c:crossAx val="148798464"/>
        <c:crosses val="autoZero"/>
        <c:auto val="1"/>
        <c:lblOffset val="100"/>
        <c:baseTimeUnit val="years"/>
      </c:dateAx>
      <c:valAx>
        <c:axId val="14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39.229999999999997</c:v>
                </c:pt>
                <c:pt idx="1">
                  <c:v>39.840000000000003</c:v>
                </c:pt>
                <c:pt idx="2">
                  <c:v>40</c:v>
                </c:pt>
                <c:pt idx="3">
                  <c:v>39.729999999999997</c:v>
                </c:pt>
                <c:pt idx="4">
                  <c:v>39.450000000000003</c:v>
                </c:pt>
              </c:numCache>
            </c:numRef>
          </c:val>
          <c:extLst>
            <c:ext xmlns:c16="http://schemas.microsoft.com/office/drawing/2014/chart" uri="{C3380CC4-5D6E-409C-BE32-E72D297353CC}">
              <c16:uniqueId val="{00000000-0DDF-4F3E-A66D-64380E6DFF63}"/>
            </c:ext>
          </c:extLst>
        </c:ser>
        <c:dLbls>
          <c:showLegendKey val="0"/>
          <c:showVal val="0"/>
          <c:showCatName val="0"/>
          <c:showSerName val="0"/>
          <c:showPercent val="0"/>
          <c:showBubbleSize val="0"/>
        </c:dLbls>
        <c:gapWidth val="150"/>
        <c:axId val="150468864"/>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c:ext xmlns:c16="http://schemas.microsoft.com/office/drawing/2014/chart" uri="{C3380CC4-5D6E-409C-BE32-E72D297353CC}">
              <c16:uniqueId val="{00000001-0DDF-4F3E-A66D-64380E6DFF63}"/>
            </c:ext>
          </c:extLst>
        </c:ser>
        <c:dLbls>
          <c:showLegendKey val="0"/>
          <c:showVal val="0"/>
          <c:showCatName val="0"/>
          <c:showSerName val="0"/>
          <c:showPercent val="0"/>
          <c:showBubbleSize val="0"/>
        </c:dLbls>
        <c:marker val="1"/>
        <c:smooth val="0"/>
        <c:axId val="150468864"/>
        <c:axId val="150491520"/>
      </c:lineChart>
      <c:dateAx>
        <c:axId val="150468864"/>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99.72</c:v>
                </c:pt>
                <c:pt idx="1">
                  <c:v>99.71</c:v>
                </c:pt>
                <c:pt idx="2">
                  <c:v>99.7</c:v>
                </c:pt>
                <c:pt idx="3">
                  <c:v>99.39</c:v>
                </c:pt>
                <c:pt idx="4">
                  <c:v>99.37</c:v>
                </c:pt>
              </c:numCache>
            </c:numRef>
          </c:val>
          <c:extLst>
            <c:ext xmlns:c16="http://schemas.microsoft.com/office/drawing/2014/chart" uri="{C3380CC4-5D6E-409C-BE32-E72D297353CC}">
              <c16:uniqueId val="{00000000-F63C-414F-987A-368E0436FDA9}"/>
            </c:ext>
          </c:extLst>
        </c:ser>
        <c:dLbls>
          <c:showLegendKey val="0"/>
          <c:showVal val="0"/>
          <c:showCatName val="0"/>
          <c:showSerName val="0"/>
          <c:showPercent val="0"/>
          <c:showBubbleSize val="0"/>
        </c:dLbls>
        <c:gapWidth val="150"/>
        <c:axId val="150509440"/>
        <c:axId val="150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c:ext xmlns:c16="http://schemas.microsoft.com/office/drawing/2014/chart" uri="{C3380CC4-5D6E-409C-BE32-E72D297353CC}">
              <c16:uniqueId val="{00000001-F63C-414F-987A-368E0436FDA9}"/>
            </c:ext>
          </c:extLst>
        </c:ser>
        <c:dLbls>
          <c:showLegendKey val="0"/>
          <c:showVal val="0"/>
          <c:showCatName val="0"/>
          <c:showSerName val="0"/>
          <c:showPercent val="0"/>
          <c:showBubbleSize val="0"/>
        </c:dLbls>
        <c:marker val="1"/>
        <c:smooth val="0"/>
        <c:axId val="150509440"/>
        <c:axId val="150515712"/>
      </c:lineChart>
      <c:dateAx>
        <c:axId val="150509440"/>
        <c:scaling>
          <c:orientation val="minMax"/>
        </c:scaling>
        <c:delete val="1"/>
        <c:axPos val="b"/>
        <c:numFmt formatCode="ge" sourceLinked="1"/>
        <c:majorTickMark val="none"/>
        <c:minorTickMark val="none"/>
        <c:tickLblPos val="none"/>
        <c:crossAx val="150515712"/>
        <c:crosses val="autoZero"/>
        <c:auto val="1"/>
        <c:lblOffset val="100"/>
        <c:baseTimeUnit val="years"/>
      </c:dateAx>
      <c:valAx>
        <c:axId val="150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94.77</c:v>
                </c:pt>
                <c:pt idx="1">
                  <c:v>94.57</c:v>
                </c:pt>
                <c:pt idx="2">
                  <c:v>94.22</c:v>
                </c:pt>
                <c:pt idx="3">
                  <c:v>94.09</c:v>
                </c:pt>
                <c:pt idx="4">
                  <c:v>94.24</c:v>
                </c:pt>
              </c:numCache>
            </c:numRef>
          </c:val>
          <c:extLst>
            <c:ext xmlns:c16="http://schemas.microsoft.com/office/drawing/2014/chart" uri="{C3380CC4-5D6E-409C-BE32-E72D297353CC}">
              <c16:uniqueId val="{00000000-E01A-48EA-BC67-D57BBF6A808F}"/>
            </c:ext>
          </c:extLst>
        </c:ser>
        <c:dLbls>
          <c:showLegendKey val="0"/>
          <c:showVal val="0"/>
          <c:showCatName val="0"/>
          <c:showSerName val="0"/>
          <c:showPercent val="0"/>
          <c:showBubbleSize val="0"/>
        </c:dLbls>
        <c:gapWidth val="150"/>
        <c:axId val="148816640"/>
        <c:axId val="148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A-48EA-BC67-D57BBF6A808F}"/>
            </c:ext>
          </c:extLst>
        </c:ser>
        <c:dLbls>
          <c:showLegendKey val="0"/>
          <c:showVal val="0"/>
          <c:showCatName val="0"/>
          <c:showSerName val="0"/>
          <c:showPercent val="0"/>
          <c:showBubbleSize val="0"/>
        </c:dLbls>
        <c:marker val="1"/>
        <c:smooth val="0"/>
        <c:axId val="148816640"/>
        <c:axId val="148818560"/>
      </c:lineChart>
      <c:dateAx>
        <c:axId val="148816640"/>
        <c:scaling>
          <c:orientation val="minMax"/>
        </c:scaling>
        <c:delete val="1"/>
        <c:axPos val="b"/>
        <c:numFmt formatCode="ge" sourceLinked="1"/>
        <c:majorTickMark val="none"/>
        <c:minorTickMark val="none"/>
        <c:tickLblPos val="none"/>
        <c:crossAx val="148818560"/>
        <c:crosses val="autoZero"/>
        <c:auto val="1"/>
        <c:lblOffset val="100"/>
        <c:baseTimeUnit val="years"/>
      </c:dateAx>
      <c:valAx>
        <c:axId val="14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9-4B22-921E-7F4086608F06}"/>
            </c:ext>
          </c:extLst>
        </c:ser>
        <c:dLbls>
          <c:showLegendKey val="0"/>
          <c:showVal val="0"/>
          <c:showCatName val="0"/>
          <c:showSerName val="0"/>
          <c:showPercent val="0"/>
          <c:showBubbleSize val="0"/>
        </c:dLbls>
        <c:gapWidth val="150"/>
        <c:axId val="148865408"/>
        <c:axId val="148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9-4B22-921E-7F4086608F06}"/>
            </c:ext>
          </c:extLst>
        </c:ser>
        <c:dLbls>
          <c:showLegendKey val="0"/>
          <c:showVal val="0"/>
          <c:showCatName val="0"/>
          <c:showSerName val="0"/>
          <c:showPercent val="0"/>
          <c:showBubbleSize val="0"/>
        </c:dLbls>
        <c:marker val="1"/>
        <c:smooth val="0"/>
        <c:axId val="148865408"/>
        <c:axId val="148867328"/>
      </c:lineChart>
      <c:dateAx>
        <c:axId val="148865408"/>
        <c:scaling>
          <c:orientation val="minMax"/>
        </c:scaling>
        <c:delete val="1"/>
        <c:axPos val="b"/>
        <c:numFmt formatCode="ge" sourceLinked="1"/>
        <c:majorTickMark val="none"/>
        <c:minorTickMark val="none"/>
        <c:tickLblPos val="none"/>
        <c:crossAx val="148867328"/>
        <c:crosses val="autoZero"/>
        <c:auto val="1"/>
        <c:lblOffset val="100"/>
        <c:baseTimeUnit val="years"/>
      </c:dateAx>
      <c:valAx>
        <c:axId val="148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1-46FF-A908-B8A448E30B5F}"/>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1-46FF-A908-B8A448E30B5F}"/>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C-4737-9016-27F23584FBBD}"/>
            </c:ext>
          </c:extLst>
        </c:ser>
        <c:dLbls>
          <c:showLegendKey val="0"/>
          <c:showVal val="0"/>
          <c:showCatName val="0"/>
          <c:showSerName val="0"/>
          <c:showPercent val="0"/>
          <c:showBubbleSize val="0"/>
        </c:dLbls>
        <c:gapWidth val="150"/>
        <c:axId val="149086208"/>
        <c:axId val="149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C-4737-9016-27F23584FBBD}"/>
            </c:ext>
          </c:extLst>
        </c:ser>
        <c:dLbls>
          <c:showLegendKey val="0"/>
          <c:showVal val="0"/>
          <c:showCatName val="0"/>
          <c:showSerName val="0"/>
          <c:showPercent val="0"/>
          <c:showBubbleSize val="0"/>
        </c:dLbls>
        <c:marker val="1"/>
        <c:smooth val="0"/>
        <c:axId val="149086208"/>
        <c:axId val="149088128"/>
      </c:lineChart>
      <c:dateAx>
        <c:axId val="149086208"/>
        <c:scaling>
          <c:orientation val="minMax"/>
        </c:scaling>
        <c:delete val="1"/>
        <c:axPos val="b"/>
        <c:numFmt formatCode="ge" sourceLinked="1"/>
        <c:majorTickMark val="none"/>
        <c:minorTickMark val="none"/>
        <c:tickLblPos val="none"/>
        <c:crossAx val="149088128"/>
        <c:crosses val="autoZero"/>
        <c:auto val="1"/>
        <c:lblOffset val="100"/>
        <c:baseTimeUnit val="years"/>
      </c:dateAx>
      <c:valAx>
        <c:axId val="14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32-4EDC-9AFE-86313964FE98}"/>
            </c:ext>
          </c:extLst>
        </c:ser>
        <c:dLbls>
          <c:showLegendKey val="0"/>
          <c:showVal val="0"/>
          <c:showCatName val="0"/>
          <c:showSerName val="0"/>
          <c:showPercent val="0"/>
          <c:showBubbleSize val="0"/>
        </c:dLbls>
        <c:gapWidth val="150"/>
        <c:axId val="150150528"/>
        <c:axId val="15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32-4EDC-9AFE-86313964FE98}"/>
            </c:ext>
          </c:extLst>
        </c:ser>
        <c:dLbls>
          <c:showLegendKey val="0"/>
          <c:showVal val="0"/>
          <c:showCatName val="0"/>
          <c:showSerName val="0"/>
          <c:showPercent val="0"/>
          <c:showBubbleSize val="0"/>
        </c:dLbls>
        <c:marker val="1"/>
        <c:smooth val="0"/>
        <c:axId val="150150528"/>
        <c:axId val="150160896"/>
      </c:lineChart>
      <c:dateAx>
        <c:axId val="150150528"/>
        <c:scaling>
          <c:orientation val="minMax"/>
        </c:scaling>
        <c:delete val="1"/>
        <c:axPos val="b"/>
        <c:numFmt formatCode="ge" sourceLinked="1"/>
        <c:majorTickMark val="none"/>
        <c:minorTickMark val="none"/>
        <c:tickLblPos val="none"/>
        <c:crossAx val="150160896"/>
        <c:crosses val="autoZero"/>
        <c:auto val="1"/>
        <c:lblOffset val="100"/>
        <c:baseTimeUnit val="years"/>
      </c:dateAx>
      <c:valAx>
        <c:axId val="15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442.64</c:v>
                </c:pt>
                <c:pt idx="1">
                  <c:v>383.95</c:v>
                </c:pt>
                <c:pt idx="2">
                  <c:v>356.34</c:v>
                </c:pt>
                <c:pt idx="3">
                  <c:v>331.99</c:v>
                </c:pt>
                <c:pt idx="4">
                  <c:v>306.43</c:v>
                </c:pt>
              </c:numCache>
            </c:numRef>
          </c:val>
          <c:extLst>
            <c:ext xmlns:c16="http://schemas.microsoft.com/office/drawing/2014/chart" uri="{C3380CC4-5D6E-409C-BE32-E72D297353CC}">
              <c16:uniqueId val="{00000000-46A7-4ECB-A3D9-1497BEE17055}"/>
            </c:ext>
          </c:extLst>
        </c:ser>
        <c:dLbls>
          <c:showLegendKey val="0"/>
          <c:showVal val="0"/>
          <c:showCatName val="0"/>
          <c:showSerName val="0"/>
          <c:showPercent val="0"/>
          <c:showBubbleSize val="0"/>
        </c:dLbls>
        <c:gapWidth val="150"/>
        <c:axId val="150174720"/>
        <c:axId val="150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c:ext xmlns:c16="http://schemas.microsoft.com/office/drawing/2014/chart" uri="{C3380CC4-5D6E-409C-BE32-E72D297353CC}">
              <c16:uniqueId val="{00000001-46A7-4ECB-A3D9-1497BEE17055}"/>
            </c:ext>
          </c:extLst>
        </c:ser>
        <c:dLbls>
          <c:showLegendKey val="0"/>
          <c:showVal val="0"/>
          <c:showCatName val="0"/>
          <c:showSerName val="0"/>
          <c:showPercent val="0"/>
          <c:showBubbleSize val="0"/>
        </c:dLbls>
        <c:marker val="1"/>
        <c:smooth val="0"/>
        <c:axId val="150174720"/>
        <c:axId val="150185088"/>
      </c:lineChart>
      <c:dateAx>
        <c:axId val="150174720"/>
        <c:scaling>
          <c:orientation val="minMax"/>
        </c:scaling>
        <c:delete val="1"/>
        <c:axPos val="b"/>
        <c:numFmt formatCode="ge" sourceLinked="1"/>
        <c:majorTickMark val="none"/>
        <c:minorTickMark val="none"/>
        <c:tickLblPos val="none"/>
        <c:crossAx val="150185088"/>
        <c:crosses val="autoZero"/>
        <c:auto val="1"/>
        <c:lblOffset val="100"/>
        <c:baseTimeUnit val="years"/>
      </c:dateAx>
      <c:valAx>
        <c:axId val="150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27.34</c:v>
                </c:pt>
                <c:pt idx="1">
                  <c:v>27.93</c:v>
                </c:pt>
                <c:pt idx="2">
                  <c:v>27.6</c:v>
                </c:pt>
                <c:pt idx="3">
                  <c:v>26.37</c:v>
                </c:pt>
                <c:pt idx="4">
                  <c:v>26.63</c:v>
                </c:pt>
              </c:numCache>
            </c:numRef>
          </c:val>
          <c:extLst>
            <c:ext xmlns:c16="http://schemas.microsoft.com/office/drawing/2014/chart" uri="{C3380CC4-5D6E-409C-BE32-E72D297353CC}">
              <c16:uniqueId val="{00000000-1B3A-46B1-97EB-74DAEBD66543}"/>
            </c:ext>
          </c:extLst>
        </c:ser>
        <c:dLbls>
          <c:showLegendKey val="0"/>
          <c:showVal val="0"/>
          <c:showCatName val="0"/>
          <c:showSerName val="0"/>
          <c:showPercent val="0"/>
          <c:showBubbleSize val="0"/>
        </c:dLbls>
        <c:gapWidth val="150"/>
        <c:axId val="150362752"/>
        <c:axId val="150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c:ext xmlns:c16="http://schemas.microsoft.com/office/drawing/2014/chart" uri="{C3380CC4-5D6E-409C-BE32-E72D297353CC}">
              <c16:uniqueId val="{00000001-1B3A-46B1-97EB-74DAEBD66543}"/>
            </c:ext>
          </c:extLst>
        </c:ser>
        <c:dLbls>
          <c:showLegendKey val="0"/>
          <c:showVal val="0"/>
          <c:showCatName val="0"/>
          <c:showSerName val="0"/>
          <c:showPercent val="0"/>
          <c:showBubbleSize val="0"/>
        </c:dLbls>
        <c:marker val="1"/>
        <c:smooth val="0"/>
        <c:axId val="150362752"/>
        <c:axId val="150369024"/>
      </c:lineChart>
      <c:dateAx>
        <c:axId val="150362752"/>
        <c:scaling>
          <c:orientation val="minMax"/>
        </c:scaling>
        <c:delete val="1"/>
        <c:axPos val="b"/>
        <c:numFmt formatCode="ge" sourceLinked="1"/>
        <c:majorTickMark val="none"/>
        <c:minorTickMark val="none"/>
        <c:tickLblPos val="none"/>
        <c:crossAx val="150369024"/>
        <c:crosses val="autoZero"/>
        <c:auto val="1"/>
        <c:lblOffset val="100"/>
        <c:baseTimeUnit val="years"/>
      </c:dateAx>
      <c:valAx>
        <c:axId val="150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572.74</c:v>
                </c:pt>
                <c:pt idx="1">
                  <c:v>597.85</c:v>
                </c:pt>
                <c:pt idx="2">
                  <c:v>603.04</c:v>
                </c:pt>
                <c:pt idx="3">
                  <c:v>630.02</c:v>
                </c:pt>
                <c:pt idx="4">
                  <c:v>625.44000000000005</c:v>
                </c:pt>
              </c:numCache>
            </c:numRef>
          </c:val>
          <c:extLst>
            <c:ext xmlns:c16="http://schemas.microsoft.com/office/drawing/2014/chart" uri="{C3380CC4-5D6E-409C-BE32-E72D297353CC}">
              <c16:uniqueId val="{00000000-53EB-489F-9619-753ED959990F}"/>
            </c:ext>
          </c:extLst>
        </c:ser>
        <c:dLbls>
          <c:showLegendKey val="0"/>
          <c:showVal val="0"/>
          <c:showCatName val="0"/>
          <c:showSerName val="0"/>
          <c:showPercent val="0"/>
          <c:showBubbleSize val="0"/>
        </c:dLbls>
        <c:gapWidth val="150"/>
        <c:axId val="150403712"/>
        <c:axId val="150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c:ext xmlns:c16="http://schemas.microsoft.com/office/drawing/2014/chart" uri="{C3380CC4-5D6E-409C-BE32-E72D297353CC}">
              <c16:uniqueId val="{00000001-53EB-489F-9619-753ED959990F}"/>
            </c:ext>
          </c:extLst>
        </c:ser>
        <c:dLbls>
          <c:showLegendKey val="0"/>
          <c:showVal val="0"/>
          <c:showCatName val="0"/>
          <c:showSerName val="0"/>
          <c:showPercent val="0"/>
          <c:showBubbleSize val="0"/>
        </c:dLbls>
        <c:marker val="1"/>
        <c:smooth val="0"/>
        <c:axId val="150403712"/>
        <c:axId val="150450944"/>
      </c:lineChart>
      <c:dateAx>
        <c:axId val="150403712"/>
        <c:scaling>
          <c:orientation val="minMax"/>
        </c:scaling>
        <c:delete val="1"/>
        <c:axPos val="b"/>
        <c:numFmt formatCode="ge" sourceLinked="1"/>
        <c:majorTickMark val="none"/>
        <c:minorTickMark val="none"/>
        <c:tickLblPos val="none"/>
        <c:crossAx val="150450944"/>
        <c:crosses val="autoZero"/>
        <c:auto val="1"/>
        <c:lblOffset val="100"/>
        <c:baseTimeUnit val="years"/>
      </c:dateAx>
      <c:valAx>
        <c:axId val="150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9" t="s">
        <v>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row>
    <row r="3" spans="1:78" ht="9.75" customHeight="1">
      <c r="A3" s="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row>
    <row r="4" spans="1:78" ht="9.75" customHeight="1">
      <c r="A4" s="2"/>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0" t="str">
        <f>データ!H6</f>
        <v>山口県　萩市</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3"/>
      <c r="AE7" s="3"/>
      <c r="AF7" s="3"/>
      <c r="AG7" s="3"/>
      <c r="AH7" s="3"/>
      <c r="AI7" s="3"/>
      <c r="AJ7" s="3"/>
      <c r="AK7" s="3"/>
      <c r="AL7" s="57" t="s">
        <v>5</v>
      </c>
      <c r="AM7" s="57"/>
      <c r="AN7" s="57"/>
      <c r="AO7" s="57"/>
      <c r="AP7" s="57"/>
      <c r="AQ7" s="57"/>
      <c r="AR7" s="57"/>
      <c r="AS7" s="57"/>
      <c r="AT7" s="57" t="s">
        <v>6</v>
      </c>
      <c r="AU7" s="57"/>
      <c r="AV7" s="57"/>
      <c r="AW7" s="57"/>
      <c r="AX7" s="57"/>
      <c r="AY7" s="57"/>
      <c r="AZ7" s="57"/>
      <c r="BA7" s="57"/>
      <c r="BB7" s="57" t="s">
        <v>7</v>
      </c>
      <c r="BC7" s="57"/>
      <c r="BD7" s="57"/>
      <c r="BE7" s="57"/>
      <c r="BF7" s="57"/>
      <c r="BG7" s="57"/>
      <c r="BH7" s="57"/>
      <c r="BI7" s="57"/>
      <c r="BJ7" s="3"/>
      <c r="BK7" s="3"/>
      <c r="BL7" s="4" t="s">
        <v>8</v>
      </c>
      <c r="BM7" s="5"/>
      <c r="BN7" s="5"/>
      <c r="BO7" s="5"/>
      <c r="BP7" s="5"/>
      <c r="BQ7" s="5"/>
      <c r="BR7" s="5"/>
      <c r="BS7" s="5"/>
      <c r="BT7" s="5"/>
      <c r="BU7" s="5"/>
      <c r="BV7" s="5"/>
      <c r="BW7" s="5"/>
      <c r="BX7" s="5"/>
      <c r="BY7" s="6"/>
    </row>
    <row r="8" spans="1:78" ht="18.75" customHeight="1">
      <c r="A8" s="2"/>
      <c r="B8" s="58" t="str">
        <f>データ!I6</f>
        <v>法非適用</v>
      </c>
      <c r="C8" s="58"/>
      <c r="D8" s="58"/>
      <c r="E8" s="58"/>
      <c r="F8" s="58"/>
      <c r="G8" s="58"/>
      <c r="H8" s="58"/>
      <c r="I8" s="58" t="str">
        <f>データ!J6</f>
        <v>下水道事業</v>
      </c>
      <c r="J8" s="58"/>
      <c r="K8" s="58"/>
      <c r="L8" s="58"/>
      <c r="M8" s="58"/>
      <c r="N8" s="58"/>
      <c r="O8" s="58"/>
      <c r="P8" s="58" t="str">
        <f>データ!K6</f>
        <v>特定地域生活排水処理</v>
      </c>
      <c r="Q8" s="58"/>
      <c r="R8" s="58"/>
      <c r="S8" s="58"/>
      <c r="T8" s="58"/>
      <c r="U8" s="58"/>
      <c r="V8" s="58"/>
      <c r="W8" s="58" t="str">
        <f>データ!L6</f>
        <v>K3</v>
      </c>
      <c r="X8" s="58"/>
      <c r="Y8" s="58"/>
      <c r="Z8" s="58"/>
      <c r="AA8" s="58"/>
      <c r="AB8" s="58"/>
      <c r="AC8" s="58"/>
      <c r="AD8" s="3"/>
      <c r="AE8" s="3"/>
      <c r="AF8" s="3"/>
      <c r="AG8" s="3"/>
      <c r="AH8" s="3"/>
      <c r="AI8" s="3"/>
      <c r="AJ8" s="3"/>
      <c r="AK8" s="3"/>
      <c r="AL8" s="52">
        <f>データ!R6</f>
        <v>50630</v>
      </c>
      <c r="AM8" s="52"/>
      <c r="AN8" s="52"/>
      <c r="AO8" s="52"/>
      <c r="AP8" s="52"/>
      <c r="AQ8" s="52"/>
      <c r="AR8" s="52"/>
      <c r="AS8" s="52"/>
      <c r="AT8" s="51">
        <f>データ!S6</f>
        <v>698.31</v>
      </c>
      <c r="AU8" s="51"/>
      <c r="AV8" s="51"/>
      <c r="AW8" s="51"/>
      <c r="AX8" s="51"/>
      <c r="AY8" s="51"/>
      <c r="AZ8" s="51"/>
      <c r="BA8" s="51"/>
      <c r="BB8" s="51">
        <f>データ!T6</f>
        <v>72.5</v>
      </c>
      <c r="BC8" s="51"/>
      <c r="BD8" s="51"/>
      <c r="BE8" s="51"/>
      <c r="BF8" s="51"/>
      <c r="BG8" s="51"/>
      <c r="BH8" s="51"/>
      <c r="BI8" s="51"/>
      <c r="BJ8" s="3"/>
      <c r="BK8" s="3"/>
      <c r="BL8" s="55" t="s">
        <v>9</v>
      </c>
      <c r="BM8" s="56"/>
      <c r="BN8" s="7" t="s">
        <v>10</v>
      </c>
      <c r="BO8" s="8"/>
      <c r="BP8" s="8"/>
      <c r="BQ8" s="8"/>
      <c r="BR8" s="8"/>
      <c r="BS8" s="8"/>
      <c r="BT8" s="8"/>
      <c r="BU8" s="8"/>
      <c r="BV8" s="8"/>
      <c r="BW8" s="8"/>
      <c r="BX8" s="8"/>
      <c r="BY8" s="9"/>
    </row>
    <row r="9" spans="1:78" ht="18.75" customHeight="1">
      <c r="A9" s="2"/>
      <c r="B9" s="57" t="s">
        <v>11</v>
      </c>
      <c r="C9" s="57"/>
      <c r="D9" s="57"/>
      <c r="E9" s="57"/>
      <c r="F9" s="57"/>
      <c r="G9" s="57"/>
      <c r="H9" s="57"/>
      <c r="I9" s="57" t="s">
        <v>12</v>
      </c>
      <c r="J9" s="57"/>
      <c r="K9" s="57"/>
      <c r="L9" s="57"/>
      <c r="M9" s="57"/>
      <c r="N9" s="57"/>
      <c r="O9" s="57"/>
      <c r="P9" s="57" t="s">
        <v>13</v>
      </c>
      <c r="Q9" s="57"/>
      <c r="R9" s="57"/>
      <c r="S9" s="57"/>
      <c r="T9" s="57"/>
      <c r="U9" s="57"/>
      <c r="V9" s="57"/>
      <c r="W9" s="57" t="s">
        <v>14</v>
      </c>
      <c r="X9" s="57"/>
      <c r="Y9" s="57"/>
      <c r="Z9" s="57"/>
      <c r="AA9" s="57"/>
      <c r="AB9" s="57"/>
      <c r="AC9" s="57"/>
      <c r="AD9" s="57" t="s">
        <v>15</v>
      </c>
      <c r="AE9" s="57"/>
      <c r="AF9" s="57"/>
      <c r="AG9" s="57"/>
      <c r="AH9" s="57"/>
      <c r="AI9" s="57"/>
      <c r="AJ9" s="57"/>
      <c r="AK9" s="3"/>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49" t="s">
        <v>19</v>
      </c>
      <c r="BM9" s="50"/>
      <c r="BN9" s="10" t="s">
        <v>20</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t="str">
        <f>データ!N6</f>
        <v>該当数値なし</v>
      </c>
      <c r="J10" s="51"/>
      <c r="K10" s="51"/>
      <c r="L10" s="51"/>
      <c r="M10" s="51"/>
      <c r="N10" s="51"/>
      <c r="O10" s="51"/>
      <c r="P10" s="51">
        <f>データ!O6</f>
        <v>1.26</v>
      </c>
      <c r="Q10" s="51"/>
      <c r="R10" s="51"/>
      <c r="S10" s="51"/>
      <c r="T10" s="51"/>
      <c r="U10" s="51"/>
      <c r="V10" s="51"/>
      <c r="W10" s="51">
        <f>データ!P6</f>
        <v>100</v>
      </c>
      <c r="X10" s="51"/>
      <c r="Y10" s="51"/>
      <c r="Z10" s="51"/>
      <c r="AA10" s="51"/>
      <c r="AB10" s="51"/>
      <c r="AC10" s="51"/>
      <c r="AD10" s="52">
        <f>データ!Q6</f>
        <v>2916</v>
      </c>
      <c r="AE10" s="52"/>
      <c r="AF10" s="52"/>
      <c r="AG10" s="52"/>
      <c r="AH10" s="52"/>
      <c r="AI10" s="52"/>
      <c r="AJ10" s="52"/>
      <c r="AK10" s="2"/>
      <c r="AL10" s="52">
        <f>データ!U6</f>
        <v>635</v>
      </c>
      <c r="AM10" s="52"/>
      <c r="AN10" s="52"/>
      <c r="AO10" s="52"/>
      <c r="AP10" s="52"/>
      <c r="AQ10" s="52"/>
      <c r="AR10" s="52"/>
      <c r="AS10" s="52"/>
      <c r="AT10" s="51">
        <f>データ!V6</f>
        <v>0.01</v>
      </c>
      <c r="AU10" s="51"/>
      <c r="AV10" s="51"/>
      <c r="AW10" s="51"/>
      <c r="AX10" s="51"/>
      <c r="AY10" s="51"/>
      <c r="AZ10" s="51"/>
      <c r="BA10" s="51"/>
      <c r="BB10" s="51">
        <f>データ!W6</f>
        <v>63500</v>
      </c>
      <c r="BC10" s="51"/>
      <c r="BD10" s="51"/>
      <c r="BE10" s="51"/>
      <c r="BF10" s="51"/>
      <c r="BG10" s="51"/>
      <c r="BH10" s="51"/>
      <c r="BI10" s="51"/>
      <c r="BJ10" s="2"/>
      <c r="BK10" s="2"/>
      <c r="BL10" s="53" t="s">
        <v>21</v>
      </c>
      <c r="BM10" s="5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9" t="s">
        <v>25</v>
      </c>
      <c r="BM14" s="70"/>
      <c r="BN14" s="70"/>
      <c r="BO14" s="70"/>
      <c r="BP14" s="70"/>
      <c r="BQ14" s="70"/>
      <c r="BR14" s="70"/>
      <c r="BS14" s="70"/>
      <c r="BT14" s="70"/>
      <c r="BU14" s="70"/>
      <c r="BV14" s="70"/>
      <c r="BW14" s="70"/>
      <c r="BX14" s="70"/>
      <c r="BY14" s="70"/>
      <c r="BZ14" s="71"/>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0" t="s">
        <v>26</v>
      </c>
      <c r="D34" s="40"/>
      <c r="E34" s="40"/>
      <c r="F34" s="40"/>
      <c r="G34" s="40"/>
      <c r="H34" s="40"/>
      <c r="I34" s="40"/>
      <c r="J34" s="40"/>
      <c r="K34" s="40"/>
      <c r="L34" s="40"/>
      <c r="M34" s="40"/>
      <c r="N34" s="40"/>
      <c r="O34" s="40"/>
      <c r="P34" s="40"/>
      <c r="Q34" s="19"/>
      <c r="R34" s="40" t="s">
        <v>27</v>
      </c>
      <c r="S34" s="40"/>
      <c r="T34" s="40"/>
      <c r="U34" s="40"/>
      <c r="V34" s="40"/>
      <c r="W34" s="40"/>
      <c r="X34" s="40"/>
      <c r="Y34" s="40"/>
      <c r="Z34" s="40"/>
      <c r="AA34" s="40"/>
      <c r="AB34" s="40"/>
      <c r="AC34" s="40"/>
      <c r="AD34" s="40"/>
      <c r="AE34" s="40"/>
      <c r="AF34" s="19"/>
      <c r="AG34" s="40" t="s">
        <v>28</v>
      </c>
      <c r="AH34" s="40"/>
      <c r="AI34" s="40"/>
      <c r="AJ34" s="40"/>
      <c r="AK34" s="40"/>
      <c r="AL34" s="40"/>
      <c r="AM34" s="40"/>
      <c r="AN34" s="40"/>
      <c r="AO34" s="40"/>
      <c r="AP34" s="40"/>
      <c r="AQ34" s="40"/>
      <c r="AR34" s="40"/>
      <c r="AS34" s="40"/>
      <c r="AT34" s="40"/>
      <c r="AU34" s="19"/>
      <c r="AV34" s="40" t="s">
        <v>29</v>
      </c>
      <c r="AW34" s="40"/>
      <c r="AX34" s="40"/>
      <c r="AY34" s="40"/>
      <c r="AZ34" s="40"/>
      <c r="BA34" s="40"/>
      <c r="BB34" s="40"/>
      <c r="BC34" s="40"/>
      <c r="BD34" s="40"/>
      <c r="BE34" s="40"/>
      <c r="BF34" s="40"/>
      <c r="BG34" s="40"/>
      <c r="BH34" s="40"/>
      <c r="BI34" s="40"/>
      <c r="BJ34" s="18"/>
      <c r="BK34" s="2"/>
      <c r="BL34" s="75"/>
      <c r="BM34" s="76"/>
      <c r="BN34" s="76"/>
      <c r="BO34" s="76"/>
      <c r="BP34" s="76"/>
      <c r="BQ34" s="76"/>
      <c r="BR34" s="76"/>
      <c r="BS34" s="76"/>
      <c r="BT34" s="76"/>
      <c r="BU34" s="76"/>
      <c r="BV34" s="76"/>
      <c r="BW34" s="76"/>
      <c r="BX34" s="76"/>
      <c r="BY34" s="76"/>
      <c r="BZ34" s="77"/>
    </row>
    <row r="35" spans="1:78" ht="13.5" customHeight="1">
      <c r="A35" s="2"/>
      <c r="B35" s="16"/>
      <c r="C35" s="40"/>
      <c r="D35" s="40"/>
      <c r="E35" s="40"/>
      <c r="F35" s="40"/>
      <c r="G35" s="40"/>
      <c r="H35" s="40"/>
      <c r="I35" s="40"/>
      <c r="J35" s="40"/>
      <c r="K35" s="40"/>
      <c r="L35" s="40"/>
      <c r="M35" s="40"/>
      <c r="N35" s="40"/>
      <c r="O35" s="40"/>
      <c r="P35" s="40"/>
      <c r="Q35" s="19"/>
      <c r="R35" s="40"/>
      <c r="S35" s="40"/>
      <c r="T35" s="40"/>
      <c r="U35" s="40"/>
      <c r="V35" s="40"/>
      <c r="W35" s="40"/>
      <c r="X35" s="40"/>
      <c r="Y35" s="40"/>
      <c r="Z35" s="40"/>
      <c r="AA35" s="40"/>
      <c r="AB35" s="40"/>
      <c r="AC35" s="40"/>
      <c r="AD35" s="40"/>
      <c r="AE35" s="40"/>
      <c r="AF35" s="19"/>
      <c r="AG35" s="40"/>
      <c r="AH35" s="40"/>
      <c r="AI35" s="40"/>
      <c r="AJ35" s="40"/>
      <c r="AK35" s="40"/>
      <c r="AL35" s="40"/>
      <c r="AM35" s="40"/>
      <c r="AN35" s="40"/>
      <c r="AO35" s="40"/>
      <c r="AP35" s="40"/>
      <c r="AQ35" s="40"/>
      <c r="AR35" s="40"/>
      <c r="AS35" s="40"/>
      <c r="AT35" s="40"/>
      <c r="AU35" s="19"/>
      <c r="AV35" s="40"/>
      <c r="AW35" s="40"/>
      <c r="AX35" s="40"/>
      <c r="AY35" s="40"/>
      <c r="AZ35" s="40"/>
      <c r="BA35" s="40"/>
      <c r="BB35" s="40"/>
      <c r="BC35" s="40"/>
      <c r="BD35" s="40"/>
      <c r="BE35" s="40"/>
      <c r="BF35" s="40"/>
      <c r="BG35" s="40"/>
      <c r="BH35" s="40"/>
      <c r="BI35" s="40"/>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30</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0" t="s">
        <v>31</v>
      </c>
      <c r="D56" s="40"/>
      <c r="E56" s="40"/>
      <c r="F56" s="40"/>
      <c r="G56" s="40"/>
      <c r="H56" s="40"/>
      <c r="I56" s="40"/>
      <c r="J56" s="40"/>
      <c r="K56" s="40"/>
      <c r="L56" s="40"/>
      <c r="M56" s="40"/>
      <c r="N56" s="40"/>
      <c r="O56" s="40"/>
      <c r="P56" s="40"/>
      <c r="Q56" s="19"/>
      <c r="R56" s="40" t="s">
        <v>32</v>
      </c>
      <c r="S56" s="40"/>
      <c r="T56" s="40"/>
      <c r="U56" s="40"/>
      <c r="V56" s="40"/>
      <c r="W56" s="40"/>
      <c r="X56" s="40"/>
      <c r="Y56" s="40"/>
      <c r="Z56" s="40"/>
      <c r="AA56" s="40"/>
      <c r="AB56" s="40"/>
      <c r="AC56" s="40"/>
      <c r="AD56" s="40"/>
      <c r="AE56" s="40"/>
      <c r="AF56" s="19"/>
      <c r="AG56" s="40" t="s">
        <v>33</v>
      </c>
      <c r="AH56" s="40"/>
      <c r="AI56" s="40"/>
      <c r="AJ56" s="40"/>
      <c r="AK56" s="40"/>
      <c r="AL56" s="40"/>
      <c r="AM56" s="40"/>
      <c r="AN56" s="40"/>
      <c r="AO56" s="40"/>
      <c r="AP56" s="40"/>
      <c r="AQ56" s="40"/>
      <c r="AR56" s="40"/>
      <c r="AS56" s="40"/>
      <c r="AT56" s="40"/>
      <c r="AU56" s="19"/>
      <c r="AV56" s="40" t="s">
        <v>34</v>
      </c>
      <c r="AW56" s="40"/>
      <c r="AX56" s="40"/>
      <c r="AY56" s="40"/>
      <c r="AZ56" s="40"/>
      <c r="BA56" s="40"/>
      <c r="BB56" s="40"/>
      <c r="BC56" s="40"/>
      <c r="BD56" s="40"/>
      <c r="BE56" s="40"/>
      <c r="BF56" s="40"/>
      <c r="BG56" s="40"/>
      <c r="BH56" s="40"/>
      <c r="BI56" s="40"/>
      <c r="BJ56" s="18"/>
      <c r="BK56" s="2"/>
      <c r="BL56" s="75"/>
      <c r="BM56" s="76"/>
      <c r="BN56" s="76"/>
      <c r="BO56" s="76"/>
      <c r="BP56" s="76"/>
      <c r="BQ56" s="76"/>
      <c r="BR56" s="76"/>
      <c r="BS56" s="76"/>
      <c r="BT56" s="76"/>
      <c r="BU56" s="76"/>
      <c r="BV56" s="76"/>
      <c r="BW56" s="76"/>
      <c r="BX56" s="76"/>
      <c r="BY56" s="76"/>
      <c r="BZ56" s="77"/>
    </row>
    <row r="57" spans="1:78" ht="13.5" customHeight="1">
      <c r="A57" s="2"/>
      <c r="B57" s="16"/>
      <c r="C57" s="40"/>
      <c r="D57" s="40"/>
      <c r="E57" s="40"/>
      <c r="F57" s="40"/>
      <c r="G57" s="40"/>
      <c r="H57" s="40"/>
      <c r="I57" s="40"/>
      <c r="J57" s="40"/>
      <c r="K57" s="40"/>
      <c r="L57" s="40"/>
      <c r="M57" s="40"/>
      <c r="N57" s="40"/>
      <c r="O57" s="40"/>
      <c r="P57" s="40"/>
      <c r="Q57" s="19"/>
      <c r="R57" s="40"/>
      <c r="S57" s="40"/>
      <c r="T57" s="40"/>
      <c r="U57" s="40"/>
      <c r="V57" s="40"/>
      <c r="W57" s="40"/>
      <c r="X57" s="40"/>
      <c r="Y57" s="40"/>
      <c r="Z57" s="40"/>
      <c r="AA57" s="40"/>
      <c r="AB57" s="40"/>
      <c r="AC57" s="40"/>
      <c r="AD57" s="40"/>
      <c r="AE57" s="40"/>
      <c r="AF57" s="19"/>
      <c r="AG57" s="40"/>
      <c r="AH57" s="40"/>
      <c r="AI57" s="40"/>
      <c r="AJ57" s="40"/>
      <c r="AK57" s="40"/>
      <c r="AL57" s="40"/>
      <c r="AM57" s="40"/>
      <c r="AN57" s="40"/>
      <c r="AO57" s="40"/>
      <c r="AP57" s="40"/>
      <c r="AQ57" s="40"/>
      <c r="AR57" s="40"/>
      <c r="AS57" s="40"/>
      <c r="AT57" s="40"/>
      <c r="AU57" s="19"/>
      <c r="AV57" s="40"/>
      <c r="AW57" s="40"/>
      <c r="AX57" s="40"/>
      <c r="AY57" s="40"/>
      <c r="AZ57" s="40"/>
      <c r="BA57" s="40"/>
      <c r="BB57" s="40"/>
      <c r="BC57" s="40"/>
      <c r="BD57" s="40"/>
      <c r="BE57" s="40"/>
      <c r="BF57" s="40"/>
      <c r="BG57" s="40"/>
      <c r="BH57" s="40"/>
      <c r="BI57" s="40"/>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1" t="s">
        <v>35</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75"/>
      <c r="BM60" s="76"/>
      <c r="BN60" s="76"/>
      <c r="BO60" s="76"/>
      <c r="BP60" s="76"/>
      <c r="BQ60" s="76"/>
      <c r="BR60" s="76"/>
      <c r="BS60" s="76"/>
      <c r="BT60" s="76"/>
      <c r="BU60" s="76"/>
      <c r="BV60" s="76"/>
      <c r="BW60" s="76"/>
      <c r="BX60" s="76"/>
      <c r="BY60" s="76"/>
      <c r="BZ60" s="77"/>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36</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0" t="s">
        <v>37</v>
      </c>
      <c r="D79" s="40"/>
      <c r="E79" s="40"/>
      <c r="F79" s="40"/>
      <c r="G79" s="40"/>
      <c r="H79" s="40"/>
      <c r="I79" s="40"/>
      <c r="J79" s="40"/>
      <c r="K79" s="40"/>
      <c r="L79" s="40"/>
      <c r="M79" s="40"/>
      <c r="N79" s="40"/>
      <c r="O79" s="40"/>
      <c r="P79" s="40"/>
      <c r="Q79" s="40"/>
      <c r="R79" s="40"/>
      <c r="S79" s="40"/>
      <c r="T79" s="40"/>
      <c r="U79" s="19"/>
      <c r="V79" s="19"/>
      <c r="W79" s="40" t="s">
        <v>38</v>
      </c>
      <c r="X79" s="40"/>
      <c r="Y79" s="40"/>
      <c r="Z79" s="40"/>
      <c r="AA79" s="40"/>
      <c r="AB79" s="40"/>
      <c r="AC79" s="40"/>
      <c r="AD79" s="40"/>
      <c r="AE79" s="40"/>
      <c r="AF79" s="40"/>
      <c r="AG79" s="40"/>
      <c r="AH79" s="40"/>
      <c r="AI79" s="40"/>
      <c r="AJ79" s="40"/>
      <c r="AK79" s="40"/>
      <c r="AL79" s="40"/>
      <c r="AM79" s="40"/>
      <c r="AN79" s="40"/>
      <c r="AO79" s="19"/>
      <c r="AP79" s="19"/>
      <c r="AQ79" s="40" t="s">
        <v>39</v>
      </c>
      <c r="AR79" s="40"/>
      <c r="AS79" s="40"/>
      <c r="AT79" s="40"/>
      <c r="AU79" s="40"/>
      <c r="AV79" s="40"/>
      <c r="AW79" s="40"/>
      <c r="AX79" s="40"/>
      <c r="AY79" s="40"/>
      <c r="AZ79" s="40"/>
      <c r="BA79" s="40"/>
      <c r="BB79" s="40"/>
      <c r="BC79" s="40"/>
      <c r="BD79" s="40"/>
      <c r="BE79" s="40"/>
      <c r="BF79" s="40"/>
      <c r="BG79" s="40"/>
      <c r="BH79" s="40"/>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0"/>
      <c r="D80" s="40"/>
      <c r="E80" s="40"/>
      <c r="F80" s="40"/>
      <c r="G80" s="40"/>
      <c r="H80" s="40"/>
      <c r="I80" s="40"/>
      <c r="J80" s="40"/>
      <c r="K80" s="40"/>
      <c r="L80" s="40"/>
      <c r="M80" s="40"/>
      <c r="N80" s="40"/>
      <c r="O80" s="40"/>
      <c r="P80" s="40"/>
      <c r="Q80" s="40"/>
      <c r="R80" s="40"/>
      <c r="S80" s="40"/>
      <c r="T80" s="40"/>
      <c r="U80" s="19"/>
      <c r="V80" s="19"/>
      <c r="W80" s="40"/>
      <c r="X80" s="40"/>
      <c r="Y80" s="40"/>
      <c r="Z80" s="40"/>
      <c r="AA80" s="40"/>
      <c r="AB80" s="40"/>
      <c r="AC80" s="40"/>
      <c r="AD80" s="40"/>
      <c r="AE80" s="40"/>
      <c r="AF80" s="40"/>
      <c r="AG80" s="40"/>
      <c r="AH80" s="40"/>
      <c r="AI80" s="40"/>
      <c r="AJ80" s="40"/>
      <c r="AK80" s="40"/>
      <c r="AL80" s="40"/>
      <c r="AM80" s="40"/>
      <c r="AN80" s="40"/>
      <c r="AO80" s="19"/>
      <c r="AP80" s="19"/>
      <c r="AQ80" s="40"/>
      <c r="AR80" s="40"/>
      <c r="AS80" s="40"/>
      <c r="AT80" s="40"/>
      <c r="AU80" s="40"/>
      <c r="AV80" s="40"/>
      <c r="AW80" s="40"/>
      <c r="AX80" s="40"/>
      <c r="AY80" s="40"/>
      <c r="AZ80" s="40"/>
      <c r="BA80" s="40"/>
      <c r="BB80" s="40"/>
      <c r="BC80" s="40"/>
      <c r="BD80" s="40"/>
      <c r="BE80" s="40"/>
      <c r="BF80" s="40"/>
      <c r="BG80" s="40"/>
      <c r="BH80" s="40"/>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2" t="s">
        <v>51</v>
      </c>
      <c r="I3" s="63"/>
      <c r="J3" s="63"/>
      <c r="K3" s="63"/>
      <c r="L3" s="63"/>
      <c r="M3" s="63"/>
      <c r="N3" s="63"/>
      <c r="O3" s="63"/>
      <c r="P3" s="63"/>
      <c r="Q3" s="63"/>
      <c r="R3" s="63"/>
      <c r="S3" s="63"/>
      <c r="T3" s="63"/>
      <c r="U3" s="63"/>
      <c r="V3" s="63"/>
      <c r="W3" s="64"/>
      <c r="X3" s="68" t="s">
        <v>52</v>
      </c>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t="s">
        <v>53</v>
      </c>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row>
    <row r="4" spans="1:144">
      <c r="A4" s="26" t="s">
        <v>54</v>
      </c>
      <c r="B4" s="28"/>
      <c r="C4" s="28"/>
      <c r="D4" s="28"/>
      <c r="E4" s="28"/>
      <c r="F4" s="28"/>
      <c r="G4" s="28"/>
      <c r="H4" s="65"/>
      <c r="I4" s="66"/>
      <c r="J4" s="66"/>
      <c r="K4" s="66"/>
      <c r="L4" s="66"/>
      <c r="M4" s="66"/>
      <c r="N4" s="66"/>
      <c r="O4" s="66"/>
      <c r="P4" s="66"/>
      <c r="Q4" s="66"/>
      <c r="R4" s="66"/>
      <c r="S4" s="66"/>
      <c r="T4" s="66"/>
      <c r="U4" s="66"/>
      <c r="V4" s="66"/>
      <c r="W4" s="67"/>
      <c r="X4" s="61" t="s">
        <v>55</v>
      </c>
      <c r="Y4" s="61"/>
      <c r="Z4" s="61"/>
      <c r="AA4" s="61"/>
      <c r="AB4" s="61"/>
      <c r="AC4" s="61"/>
      <c r="AD4" s="61"/>
      <c r="AE4" s="61"/>
      <c r="AF4" s="61"/>
      <c r="AG4" s="61"/>
      <c r="AH4" s="61"/>
      <c r="AI4" s="61" t="s">
        <v>56</v>
      </c>
      <c r="AJ4" s="61"/>
      <c r="AK4" s="61"/>
      <c r="AL4" s="61"/>
      <c r="AM4" s="61"/>
      <c r="AN4" s="61"/>
      <c r="AO4" s="61"/>
      <c r="AP4" s="61"/>
      <c r="AQ4" s="61"/>
      <c r="AR4" s="61"/>
      <c r="AS4" s="61"/>
      <c r="AT4" s="61" t="s">
        <v>57</v>
      </c>
      <c r="AU4" s="61"/>
      <c r="AV4" s="61"/>
      <c r="AW4" s="61"/>
      <c r="AX4" s="61"/>
      <c r="AY4" s="61"/>
      <c r="AZ4" s="61"/>
      <c r="BA4" s="61"/>
      <c r="BB4" s="61"/>
      <c r="BC4" s="61"/>
      <c r="BD4" s="61"/>
      <c r="BE4" s="61" t="s">
        <v>58</v>
      </c>
      <c r="BF4" s="61"/>
      <c r="BG4" s="61"/>
      <c r="BH4" s="61"/>
      <c r="BI4" s="61"/>
      <c r="BJ4" s="61"/>
      <c r="BK4" s="61"/>
      <c r="BL4" s="61"/>
      <c r="BM4" s="61"/>
      <c r="BN4" s="61"/>
      <c r="BO4" s="61"/>
      <c r="BP4" s="61" t="s">
        <v>59</v>
      </c>
      <c r="BQ4" s="61"/>
      <c r="BR4" s="61"/>
      <c r="BS4" s="61"/>
      <c r="BT4" s="61"/>
      <c r="BU4" s="61"/>
      <c r="BV4" s="61"/>
      <c r="BW4" s="61"/>
      <c r="BX4" s="61"/>
      <c r="BY4" s="61"/>
      <c r="BZ4" s="61"/>
      <c r="CA4" s="61" t="s">
        <v>60</v>
      </c>
      <c r="CB4" s="61"/>
      <c r="CC4" s="61"/>
      <c r="CD4" s="61"/>
      <c r="CE4" s="61"/>
      <c r="CF4" s="61"/>
      <c r="CG4" s="61"/>
      <c r="CH4" s="61"/>
      <c r="CI4" s="61"/>
      <c r="CJ4" s="61"/>
      <c r="CK4" s="61"/>
      <c r="CL4" s="61" t="s">
        <v>61</v>
      </c>
      <c r="CM4" s="61"/>
      <c r="CN4" s="61"/>
      <c r="CO4" s="61"/>
      <c r="CP4" s="61"/>
      <c r="CQ4" s="61"/>
      <c r="CR4" s="61"/>
      <c r="CS4" s="61"/>
      <c r="CT4" s="61"/>
      <c r="CU4" s="61"/>
      <c r="CV4" s="61"/>
      <c r="CW4" s="61" t="s">
        <v>62</v>
      </c>
      <c r="CX4" s="61"/>
      <c r="CY4" s="61"/>
      <c r="CZ4" s="61"/>
      <c r="DA4" s="61"/>
      <c r="DB4" s="61"/>
      <c r="DC4" s="61"/>
      <c r="DD4" s="61"/>
      <c r="DE4" s="61"/>
      <c r="DF4" s="61"/>
      <c r="DG4" s="61"/>
      <c r="DH4" s="61" t="s">
        <v>63</v>
      </c>
      <c r="DI4" s="61"/>
      <c r="DJ4" s="61"/>
      <c r="DK4" s="61"/>
      <c r="DL4" s="61"/>
      <c r="DM4" s="61"/>
      <c r="DN4" s="61"/>
      <c r="DO4" s="61"/>
      <c r="DP4" s="61"/>
      <c r="DQ4" s="61"/>
      <c r="DR4" s="61"/>
      <c r="DS4" s="61" t="s">
        <v>64</v>
      </c>
      <c r="DT4" s="61"/>
      <c r="DU4" s="61"/>
      <c r="DV4" s="61"/>
      <c r="DW4" s="61"/>
      <c r="DX4" s="61"/>
      <c r="DY4" s="61"/>
      <c r="DZ4" s="61"/>
      <c r="EA4" s="61"/>
      <c r="EB4" s="61"/>
      <c r="EC4" s="61"/>
      <c r="ED4" s="61" t="s">
        <v>65</v>
      </c>
      <c r="EE4" s="61"/>
      <c r="EF4" s="61"/>
      <c r="EG4" s="61"/>
      <c r="EH4" s="61"/>
      <c r="EI4" s="61"/>
      <c r="EJ4" s="61"/>
      <c r="EK4" s="61"/>
      <c r="EL4" s="61"/>
      <c r="EM4" s="61"/>
      <c r="EN4" s="61"/>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18</v>
      </c>
      <c r="F6" s="31">
        <f t="shared" si="3"/>
        <v>0</v>
      </c>
      <c r="G6" s="31">
        <f t="shared" si="3"/>
        <v>0</v>
      </c>
      <c r="H6" s="31" t="str">
        <f t="shared" si="3"/>
        <v>山口県　萩市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1.26</v>
      </c>
      <c r="P6" s="32">
        <f t="shared" si="3"/>
        <v>100</v>
      </c>
      <c r="Q6" s="32">
        <f t="shared" si="3"/>
        <v>2916</v>
      </c>
      <c r="R6" s="32">
        <f t="shared" si="3"/>
        <v>50630</v>
      </c>
      <c r="S6" s="32">
        <f t="shared" si="3"/>
        <v>698.31</v>
      </c>
      <c r="T6" s="32">
        <f t="shared" si="3"/>
        <v>72.5</v>
      </c>
      <c r="U6" s="32">
        <f t="shared" si="3"/>
        <v>635</v>
      </c>
      <c r="V6" s="32">
        <f t="shared" si="3"/>
        <v>0.01</v>
      </c>
      <c r="W6" s="32">
        <f t="shared" si="3"/>
        <v>63500</v>
      </c>
      <c r="X6" s="33">
        <f>IF(X7="",NA(),X7)</f>
        <v>94.77</v>
      </c>
      <c r="Y6" s="33">
        <f t="shared" ref="Y6:AG6" si="4">IF(Y7="",NA(),Y7)</f>
        <v>94.57</v>
      </c>
      <c r="Z6" s="33">
        <f t="shared" si="4"/>
        <v>94.22</v>
      </c>
      <c r="AA6" s="33">
        <f t="shared" si="4"/>
        <v>94.09</v>
      </c>
      <c r="AB6" s="33">
        <f t="shared" si="4"/>
        <v>94.24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442.64</v>
      </c>
      <c r="BF6" s="33">
        <f t="shared" ref="BF6:BN6" si="7">IF(BF7="",NA(),BF7)</f>
        <v>383.95</v>
      </c>
      <c r="BG6" s="33">
        <f t="shared" si="7"/>
        <v>356.34</v>
      </c>
      <c r="BH6" s="33">
        <f t="shared" si="7"/>
        <v>331.99</v>
      </c>
      <c r="BI6" s="33">
        <f t="shared" si="7"/>
        <v>306.43</v>
      </c>
      <c r="BJ6" s="33">
        <f t="shared" si="7"/>
        <v>421.01</v>
      </c>
      <c r="BK6" s="33">
        <f t="shared" si="7"/>
        <v>430.64</v>
      </c>
      <c r="BL6" s="33">
        <f t="shared" si="7"/>
        <v>446.63</v>
      </c>
      <c r="BM6" s="33">
        <f t="shared" si="7"/>
        <v>416.91</v>
      </c>
      <c r="BN6" s="33">
        <f t="shared" si="7"/>
        <v>392.19</v>
      </c>
      <c r="BO6" s="32" t="str">
        <f>IF(BO7="","",IF(BO7="-","【-】","【"&amp;SUBSTITUTE(TEXT(BO7,"#,##0.00"),"-","△")&amp;"】"))</f>
        <v>【345.93】</v>
      </c>
      <c r="BP6" s="33">
        <f>IF(BP7="",NA(),BP7)</f>
        <v>27.34</v>
      </c>
      <c r="BQ6" s="33">
        <f t="shared" ref="BQ6:BY6" si="8">IF(BQ7="",NA(),BQ7)</f>
        <v>27.93</v>
      </c>
      <c r="BR6" s="33">
        <f t="shared" si="8"/>
        <v>27.6</v>
      </c>
      <c r="BS6" s="33">
        <f t="shared" si="8"/>
        <v>26.37</v>
      </c>
      <c r="BT6" s="33">
        <f t="shared" si="8"/>
        <v>26.63</v>
      </c>
      <c r="BU6" s="33">
        <f t="shared" si="8"/>
        <v>58.98</v>
      </c>
      <c r="BV6" s="33">
        <f t="shared" si="8"/>
        <v>58.78</v>
      </c>
      <c r="BW6" s="33">
        <f t="shared" si="8"/>
        <v>58.53</v>
      </c>
      <c r="BX6" s="33">
        <f t="shared" si="8"/>
        <v>57.93</v>
      </c>
      <c r="BY6" s="33">
        <f t="shared" si="8"/>
        <v>57.03</v>
      </c>
      <c r="BZ6" s="32" t="str">
        <f>IF(BZ7="","",IF(BZ7="-","【-】","【"&amp;SUBSTITUTE(TEXT(BZ7,"#,##0.00"),"-","△")&amp;"】"))</f>
        <v>【59.44】</v>
      </c>
      <c r="CA6" s="33">
        <f>IF(CA7="",NA(),CA7)</f>
        <v>572.74</v>
      </c>
      <c r="CB6" s="33">
        <f t="shared" ref="CB6:CJ6" si="9">IF(CB7="",NA(),CB7)</f>
        <v>597.85</v>
      </c>
      <c r="CC6" s="33">
        <f t="shared" si="9"/>
        <v>603.04</v>
      </c>
      <c r="CD6" s="33">
        <f t="shared" si="9"/>
        <v>630.02</v>
      </c>
      <c r="CE6" s="33">
        <f t="shared" si="9"/>
        <v>625.44000000000005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39.229999999999997</v>
      </c>
      <c r="CM6" s="33">
        <f t="shared" ref="CM6:CU6" si="10">IF(CM7="",NA(),CM7)</f>
        <v>39.840000000000003</v>
      </c>
      <c r="CN6" s="33">
        <f t="shared" si="10"/>
        <v>40</v>
      </c>
      <c r="CO6" s="33">
        <f t="shared" si="10"/>
        <v>39.729999999999997</v>
      </c>
      <c r="CP6" s="33">
        <f t="shared" si="10"/>
        <v>39.450000000000003</v>
      </c>
      <c r="CQ6" s="33">
        <f t="shared" si="10"/>
        <v>60.03</v>
      </c>
      <c r="CR6" s="33">
        <f t="shared" si="10"/>
        <v>61.93</v>
      </c>
      <c r="CS6" s="33">
        <f t="shared" si="10"/>
        <v>58.06</v>
      </c>
      <c r="CT6" s="33">
        <f t="shared" si="10"/>
        <v>59.08</v>
      </c>
      <c r="CU6" s="33">
        <f t="shared" si="10"/>
        <v>58.25</v>
      </c>
      <c r="CV6" s="32" t="str">
        <f>IF(CV7="","",IF(CV7="-","【-】","【"&amp;SUBSTITUTE(TEXT(CV7,"#,##0.00"),"-","△")&amp;"】"))</f>
        <v>【58.84】</v>
      </c>
      <c r="CW6" s="33">
        <f>IF(CW7="",NA(),CW7)</f>
        <v>99.72</v>
      </c>
      <c r="CX6" s="33">
        <f t="shared" ref="CX6:DF6" si="11">IF(CX7="",NA(),CX7)</f>
        <v>99.71</v>
      </c>
      <c r="CY6" s="33">
        <f t="shared" si="11"/>
        <v>99.7</v>
      </c>
      <c r="CZ6" s="33">
        <f t="shared" si="11"/>
        <v>99.39</v>
      </c>
      <c r="DA6" s="33">
        <f t="shared" si="11"/>
        <v>99.37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352047</v>
      </c>
      <c r="D7" s="35">
        <v>47</v>
      </c>
      <c r="E7" s="35">
        <v>18</v>
      </c>
      <c r="F7" s="35">
        <v>0</v>
      </c>
      <c r="G7" s="35">
        <v>0</v>
      </c>
      <c r="H7" s="35" t="s">
        <v>96</v>
      </c>
      <c r="I7" s="35" t="s">
        <v>97</v>
      </c>
      <c r="J7" s="35" t="s">
        <v>98</v>
      </c>
      <c r="K7" s="35" t="s">
        <v>99</v>
      </c>
      <c r="L7" s="35" t="s">
        <v>100</v>
      </c>
      <c r="M7" s="36" t="s">
        <v>101</v>
      </c>
      <c r="N7" s="36" t="s">
        <v>102</v>
      </c>
      <c r="O7" s="36">
        <v>1.26</v>
      </c>
      <c r="P7" s="36">
        <v>100</v>
      </c>
      <c r="Q7" s="36">
        <v>2916</v>
      </c>
      <c r="R7" s="36">
        <v>50630</v>
      </c>
      <c r="S7" s="36">
        <v>698.31</v>
      </c>
      <c r="T7" s="36">
        <v>72.5</v>
      </c>
      <c r="U7" s="36">
        <v>635</v>
      </c>
      <c r="V7" s="36">
        <v>0.01</v>
      </c>
      <c r="W7" s="36">
        <v>63500</v>
      </c>
      <c r="X7" s="36">
        <v>94.77</v>
      </c>
      <c r="Y7" s="36">
        <v>94.57</v>
      </c>
      <c r="Z7" s="36">
        <v>94.22</v>
      </c>
      <c r="AA7" s="36">
        <v>94.09</v>
      </c>
      <c r="AB7" s="36">
        <v>94.24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442.64</v>
      </c>
      <c r="BF7" s="36">
        <v>383.95</v>
      </c>
      <c r="BG7" s="36">
        <v>356.34</v>
      </c>
      <c r="BH7" s="36">
        <v>331.99</v>
      </c>
      <c r="BI7" s="36">
        <v>306.43</v>
      </c>
      <c r="BJ7" s="36">
        <v>421.01</v>
      </c>
      <c r="BK7" s="36">
        <v>430.64</v>
      </c>
      <c r="BL7" s="36">
        <v>446.63</v>
      </c>
      <c r="BM7" s="36">
        <v>416.91</v>
      </c>
      <c r="BN7" s="36">
        <v>392.19</v>
      </c>
      <c r="BO7" s="36">
        <v>345.93</v>
      </c>
      <c r="BP7" s="36">
        <v>27.34</v>
      </c>
      <c r="BQ7" s="36">
        <v>27.93</v>
      </c>
      <c r="BR7" s="36">
        <v>27.6</v>
      </c>
      <c r="BS7" s="36">
        <v>26.37</v>
      </c>
      <c r="BT7" s="36">
        <v>26.63</v>
      </c>
      <c r="BU7" s="36">
        <v>58.98</v>
      </c>
      <c r="BV7" s="36">
        <v>58.78</v>
      </c>
      <c r="BW7" s="36">
        <v>58.53</v>
      </c>
      <c r="BX7" s="36">
        <v>57.93</v>
      </c>
      <c r="BY7" s="36">
        <v>57.03</v>
      </c>
      <c r="BZ7" s="36">
        <v>59.44</v>
      </c>
      <c r="CA7" s="36">
        <v>572.74</v>
      </c>
      <c r="CB7" s="36">
        <v>597.85</v>
      </c>
      <c r="CC7" s="36">
        <v>603.04</v>
      </c>
      <c r="CD7" s="36">
        <v>630.02</v>
      </c>
      <c r="CE7" s="36">
        <v>625.44000000000005</v>
      </c>
      <c r="CF7" s="36">
        <v>253.84</v>
      </c>
      <c r="CG7" s="36">
        <v>257.02999999999997</v>
      </c>
      <c r="CH7" s="36">
        <v>266.57</v>
      </c>
      <c r="CI7" s="36">
        <v>276.93</v>
      </c>
      <c r="CJ7" s="36">
        <v>283.73</v>
      </c>
      <c r="CK7" s="36">
        <v>272.79000000000002</v>
      </c>
      <c r="CL7" s="36">
        <v>39.229999999999997</v>
      </c>
      <c r="CM7" s="36">
        <v>39.840000000000003</v>
      </c>
      <c r="CN7" s="36">
        <v>40</v>
      </c>
      <c r="CO7" s="36">
        <v>39.729999999999997</v>
      </c>
      <c r="CP7" s="36">
        <v>39.450000000000003</v>
      </c>
      <c r="CQ7" s="36">
        <v>60.03</v>
      </c>
      <c r="CR7" s="36">
        <v>61.93</v>
      </c>
      <c r="CS7" s="36">
        <v>58.06</v>
      </c>
      <c r="CT7" s="36">
        <v>59.08</v>
      </c>
      <c r="CU7" s="36">
        <v>58.25</v>
      </c>
      <c r="CV7" s="36">
        <v>58.84</v>
      </c>
      <c r="CW7" s="36">
        <v>99.72</v>
      </c>
      <c r="CX7" s="36">
        <v>99.71</v>
      </c>
      <c r="CY7" s="36">
        <v>99.7</v>
      </c>
      <c r="CZ7" s="36">
        <v>99.39</v>
      </c>
      <c r="DA7" s="36">
        <v>99.37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2017-02-13T08:11:41Z</cp:lastPrinted>
  <dcterms:created xsi:type="dcterms:W3CDTF">2017-02-08T03:24:02Z</dcterms:created>
  <dcterms:modified xsi:type="dcterms:W3CDTF">2017-02-23T00:11:13Z</dcterms:modified>
  <cp:category/>
</cp:coreProperties>
</file>